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9" firstSheet="6" activeTab="6"/>
  </bookViews>
  <sheets>
    <sheet name="2011-2012 (2)" sheetId="1" r:id="rId1"/>
    <sheet name="Лист2 " sheetId="2" r:id="rId2"/>
    <sheet name="КОПИЯ" sheetId="3" r:id="rId3"/>
    <sheet name="копия2" sheetId="4" r:id="rId4"/>
    <sheet name="копия4" sheetId="5" r:id="rId5"/>
    <sheet name="2013-2014 ГОД (2)" sheetId="6" r:id="rId6"/>
    <sheet name="2013-2014 ГОД" sheetId="7" r:id="rId7"/>
  </sheets>
  <definedNames>
    <definedName name="_xlnm.Print_Area" localSheetId="0">'2011-2012 (2)'!$A$1:$AK$57</definedName>
    <definedName name="_xlnm.Print_Area" localSheetId="6">'2013-2014 ГОД'!$A$1:$AK$57</definedName>
    <definedName name="_xlnm.Print_Area" localSheetId="5">'2013-2014 ГОД (2)'!$A$1:$AK$57</definedName>
    <definedName name="_xlnm.Print_Area" localSheetId="2">'КОПИЯ'!$A$1:$AK$57</definedName>
    <definedName name="_xlnm.Print_Area" localSheetId="3">'копия2'!$A$1:$AK$57</definedName>
    <definedName name="_xlnm.Print_Area" localSheetId="4">'копия4'!$A$1:$AK$57</definedName>
    <definedName name="_xlnm.Print_Area" localSheetId="1">'Лист2 '!$A$1:$M$57</definedName>
  </definedNames>
  <calcPr fullCalcOnLoad="1"/>
</workbook>
</file>

<file path=xl/sharedStrings.xml><?xml version="1.0" encoding="utf-8"?>
<sst xmlns="http://schemas.openxmlformats.org/spreadsheetml/2006/main" count="3515" uniqueCount="192">
  <si>
    <t>Р   А   С   П   И   С   А   Н   И   Е     У   Р   О   К   О   В</t>
  </si>
  <si>
    <t>классы</t>
  </si>
  <si>
    <t>Кл.рук.</t>
  </si>
  <si>
    <t>Косякова Е.В.</t>
  </si>
  <si>
    <t>Ядрищенская С.И.</t>
  </si>
  <si>
    <t>Токмакова В.М.</t>
  </si>
  <si>
    <t>Дикарева Л.Г.</t>
  </si>
  <si>
    <t>Закр.каб.</t>
  </si>
  <si>
    <t>День
недели</t>
  </si>
  <si>
    <t>Предмет</t>
  </si>
  <si>
    <t>каб</t>
  </si>
  <si>
    <t>по</t>
  </si>
  <si>
    <t>МАТЕМАТИКА</t>
  </si>
  <si>
    <t>РУССКИЙ ЯЗЫК</t>
  </si>
  <si>
    <t>не</t>
  </si>
  <si>
    <t>ОБУЧЕНИЕ ГРАМОТЕ</t>
  </si>
  <si>
    <t>де</t>
  </si>
  <si>
    <t>ПИСЬМО</t>
  </si>
  <si>
    <t>ЧТЕНИЕ</t>
  </si>
  <si>
    <t>ль</t>
  </si>
  <si>
    <t>ИЗО</t>
  </si>
  <si>
    <t>МУЗЫКА</t>
  </si>
  <si>
    <t>ФИЗКУЛЬТУРА</t>
  </si>
  <si>
    <t>ни</t>
  </si>
  <si>
    <t>к</t>
  </si>
  <si>
    <t xml:space="preserve">в </t>
  </si>
  <si>
    <t xml:space="preserve"> ОБУЧЕНИЕ ГРАМОТЕ</t>
  </si>
  <si>
    <t>АНГЛИЙСКИЙ ЯЗЫК</t>
  </si>
  <si>
    <t>т</t>
  </si>
  <si>
    <t>о</t>
  </si>
  <si>
    <t>р</t>
  </si>
  <si>
    <t>ТЕХНОЛОГИЯ</t>
  </si>
  <si>
    <t>н</t>
  </si>
  <si>
    <t>и</t>
  </si>
  <si>
    <t>ОКРУЖАЮЩИЙ МИР</t>
  </si>
  <si>
    <t>с</t>
  </si>
  <si>
    <t>е</t>
  </si>
  <si>
    <t>д</t>
  </si>
  <si>
    <t>а</t>
  </si>
  <si>
    <t>ч</t>
  </si>
  <si>
    <t>в</t>
  </si>
  <si>
    <t>г</t>
  </si>
  <si>
    <t>п</t>
  </si>
  <si>
    <t>я</t>
  </si>
  <si>
    <t>КЛАССНЫЙ ЧАС</t>
  </si>
  <si>
    <t>ц</t>
  </si>
  <si>
    <t>НАРОДОВЕДЕНИЕ</t>
  </si>
  <si>
    <t>ПОДВИЖНЫЕ ИГРЫ</t>
  </si>
  <si>
    <t>у</t>
  </si>
  <si>
    <t>б</t>
  </si>
  <si>
    <t xml:space="preserve"> </t>
  </si>
  <si>
    <t>СОГЛАСОВАНО:
Начальник территориального отдела
Госпотребнадзора
 _______________ Резникова Л.В.</t>
  </si>
  <si>
    <t>СОГЛАСОВАНО:
Зав. ИМЦ Оловяннинского РКОиДМ
______________ Б.С. Дондокова</t>
  </si>
  <si>
    <t xml:space="preserve">
УТВЕРЖДАЮ:
Директор МОУ Калангуйская СОШ
_________________Н.С. Черкасова
01 сентября 2009 г.
</t>
  </si>
  <si>
    <t>Р   А   С   П   И   С   А   Н   И   Е         У   Р   О   К   О   В</t>
  </si>
  <si>
    <t>Кочеврягина М.Ф</t>
  </si>
  <si>
    <t>Самохина Е.А.</t>
  </si>
  <si>
    <t>Сараева Г.Н.</t>
  </si>
  <si>
    <t>Черкасова Е.В.</t>
  </si>
  <si>
    <t>Калиничева Е.С.</t>
  </si>
  <si>
    <t>Шевлякова Л.С.</t>
  </si>
  <si>
    <t>4 - биология</t>
  </si>
  <si>
    <t>8 - физика</t>
  </si>
  <si>
    <t>10 - математика</t>
  </si>
  <si>
    <t>5 - английский язык</t>
  </si>
  <si>
    <t>6 - ОБЖ</t>
  </si>
  <si>
    <t>1 - русский язык</t>
  </si>
  <si>
    <t>7 - ИЗО</t>
  </si>
  <si>
    <t>ур. сл</t>
  </si>
  <si>
    <t>ИНФОРМАТИКА</t>
  </si>
  <si>
    <t>БИОЛОГИЯ</t>
  </si>
  <si>
    <t>ГЕОГРАФИЯ</t>
  </si>
  <si>
    <t>ПРИРОДОВЕДЕНИЕ</t>
  </si>
  <si>
    <t>ФИЗИКА</t>
  </si>
  <si>
    <t>ХИМИЯ</t>
  </si>
  <si>
    <t>ОБЩЕСТВОЗНАНИЕ</t>
  </si>
  <si>
    <t>ЛИТЕРАТУРА</t>
  </si>
  <si>
    <t>ГЕОГРАФИЯ/        6</t>
  </si>
  <si>
    <t>ИСТОРИЯ</t>
  </si>
  <si>
    <t>вт</t>
  </si>
  <si>
    <t>ИНФОР/ЛИТЕР     8</t>
  </si>
  <si>
    <t>МАТЕМАТИКА ( ФК )</t>
  </si>
  <si>
    <t>ИНФОРМАТИКА/   8</t>
  </si>
  <si>
    <t xml:space="preserve">  </t>
  </si>
  <si>
    <t>ОБЖ</t>
  </si>
  <si>
    <t xml:space="preserve">ГЕОГРАФИЯ </t>
  </si>
  <si>
    <t>ср</t>
  </si>
  <si>
    <t>ГЕОГРАФИЯ ЧИТ.О.</t>
  </si>
  <si>
    <t>ПРОФОРИЕНТАЦИЯ</t>
  </si>
  <si>
    <t>ГЕОГРАФИЯ/         6</t>
  </si>
  <si>
    <t>ЗЕЛЕНЫЙ МИР</t>
  </si>
  <si>
    <t>ХИМИЯ/РУССКИЙ   8</t>
  </si>
  <si>
    <t>МАТЕМ/РУССК      8</t>
  </si>
  <si>
    <t>четв.</t>
  </si>
  <si>
    <t>МАТЕМАТИКА (ФК)</t>
  </si>
  <si>
    <t>ИНФОРМАТИКА/</t>
  </si>
  <si>
    <t>МХК</t>
  </si>
  <si>
    <t>БИОЛОГИЯ/ЛИТ    6</t>
  </si>
  <si>
    <t xml:space="preserve">РУССКИЙ ЯЗЫК </t>
  </si>
  <si>
    <t>ПЯТ</t>
  </si>
  <si>
    <t>ИНФОРМАТИКА/     8</t>
  </si>
  <si>
    <t>ЭКОЛОГИЯ</t>
  </si>
  <si>
    <t>ЧЕРЧЕНИЕ</t>
  </si>
  <si>
    <t>СУБ</t>
  </si>
  <si>
    <t>7а</t>
  </si>
  <si>
    <t>7б</t>
  </si>
  <si>
    <t>9а</t>
  </si>
  <si>
    <t xml:space="preserve">
УТВЕРЖДАЮ:
Директор МОУ Калангуйская СОШ
_________________Н.С. Черкасова
01 сентября 2008 г.
</t>
  </si>
  <si>
    <t>АНГЛИЙСКИЙ</t>
  </si>
  <si>
    <t>ГЕОГРАФИЯ/          6</t>
  </si>
  <si>
    <t>АНГЛИЙСКИЯ ЯЗЫК</t>
  </si>
  <si>
    <t>ИНФОРМ/ЛИТЕР  10</t>
  </si>
  <si>
    <t>ИНФОРМАТИКА/  10</t>
  </si>
  <si>
    <t>ХИМИЯ/РУССКИЙ  9</t>
  </si>
  <si>
    <t>МАТЕМ/РУССК    11</t>
  </si>
  <si>
    <t>Долгова М.Н.</t>
  </si>
  <si>
    <t>Космачева В.С.</t>
  </si>
  <si>
    <t>9- химия</t>
  </si>
  <si>
    <t xml:space="preserve">11- информатика </t>
  </si>
  <si>
    <t>10- математика</t>
  </si>
  <si>
    <t>1- русский язык</t>
  </si>
  <si>
    <t>ГЕОГРАФИЯ Заб.</t>
  </si>
  <si>
    <t>фольклор и литература Забайкалья</t>
  </si>
  <si>
    <t>ЗАБАЙКАЛОВЕДЕНИЕ</t>
  </si>
  <si>
    <t>Цыбенова Б.М.</t>
  </si>
  <si>
    <t>5/13</t>
  </si>
  <si>
    <t xml:space="preserve">ГЕОГРАФИЯ/          </t>
  </si>
  <si>
    <t xml:space="preserve">ИНФОРМ/ЛИТЕР    </t>
  </si>
  <si>
    <t>11\1</t>
  </si>
  <si>
    <t xml:space="preserve">ИНФОРМАТИКА/  </t>
  </si>
  <si>
    <t xml:space="preserve">ГЕОГРАФИЯ/        </t>
  </si>
  <si>
    <t xml:space="preserve">ХИМИЯ/РУССКИЙ  </t>
  </si>
  <si>
    <t>9\1</t>
  </si>
  <si>
    <t xml:space="preserve">МАТЕМ/РУССК    </t>
  </si>
  <si>
    <t>8\1</t>
  </si>
  <si>
    <t xml:space="preserve">БИОЛОГИЯ/ЛИТ    </t>
  </si>
  <si>
    <t>РЕГИОНАЛЬНАЯ ЭКОЛОГИЯ</t>
  </si>
  <si>
    <t>ЭЛЕКТИВНЫЙ КУРС</t>
  </si>
  <si>
    <t xml:space="preserve">
УТВЕРЖДАЮ:
Директор МБОУ Калангуйская СОШ
_________________Л.А.Аверина
01 сентября 2012 г.
</t>
  </si>
  <si>
    <t>Черкасова.Н.С.</t>
  </si>
  <si>
    <t>13- литература</t>
  </si>
  <si>
    <t>4-биология</t>
  </si>
  <si>
    <t>Рожкова Е.М.</t>
  </si>
  <si>
    <t>СОГЛАСОВАНО:
И.О.председателя РКОиДМ
______________ М.А.Садыкова</t>
  </si>
  <si>
    <t>ОСНОВЫ РЕЛИГИОЗНЫХ КУЛЬТУР И СВЕТСКОЙ ЭТИКИ</t>
  </si>
  <si>
    <t>РУСС/ ХИМИЯ</t>
  </si>
  <si>
    <t>БИОЛОГИЯ/ ЛИТ</t>
  </si>
  <si>
    <t>АНГЛИЙСКИЙ ЯЗЫК/</t>
  </si>
  <si>
    <t>ЭКОНОМИКА</t>
  </si>
  <si>
    <t>ГЕОГРАФИЯ/</t>
  </si>
  <si>
    <t>СОГЛАСОВАНО:
Председатель  РКОиДМ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 З.В.Бальжинимаев</t>
  </si>
  <si>
    <r>
      <t xml:space="preserve">
</t>
    </r>
    <r>
      <rPr>
        <b/>
        <sz val="20"/>
        <rFont val="Times New Roman CE"/>
        <family val="0"/>
      </rPr>
      <t xml:space="preserve">УТВЕРЖДАЮ:
Директор МБОУ Калангуйская СОШ
_________________Л.А.Аверина
01 сентября 2013 г.
</t>
    </r>
  </si>
  <si>
    <t>Иванова В.С.</t>
  </si>
  <si>
    <t>1-русский язык</t>
  </si>
  <si>
    <t>9-химия</t>
  </si>
  <si>
    <t>Высотина Е.Ю.</t>
  </si>
  <si>
    <t>3-история</t>
  </si>
  <si>
    <t>11-информатика</t>
  </si>
  <si>
    <t>10-математика</t>
  </si>
  <si>
    <t>АНГЛИЙСКИЙ ЯЗ./ ИНФОРМАТ.</t>
  </si>
  <si>
    <t>ГЕОГРАФИЯ ЗАБ.</t>
  </si>
  <si>
    <t>МАТ.ЭЛЕКТ.</t>
  </si>
  <si>
    <t>РУССК.ЭЛЕКТ.</t>
  </si>
  <si>
    <t>ХИМИЯ/</t>
  </si>
  <si>
    <t xml:space="preserve">БИОЛОГИЯ/ </t>
  </si>
  <si>
    <t>БИОЛОГИЯ/ ГЕОГ.</t>
  </si>
  <si>
    <t>ИСТОРИЯ ЭЛЕКТ.</t>
  </si>
  <si>
    <t>БИОЛОГИЯ/</t>
  </si>
  <si>
    <t>РУССК./ХИМИЯ</t>
  </si>
  <si>
    <t>ЛИТЕР./БИОЛОГ</t>
  </si>
  <si>
    <t>ШВ.ДЕЛО</t>
  </si>
  <si>
    <t>Фалалеева Н.Г.</t>
  </si>
  <si>
    <t xml:space="preserve">
УТВЕРЖДАЮ:
Директор МБОУ Калангуйская СОШ
_________________Л.А.Аверина
01 сентября 2013 г.
</t>
  </si>
  <si>
    <t>Фольклор и литература Забайкалья</t>
  </si>
  <si>
    <t>кружок " Зеркало души"</t>
  </si>
  <si>
    <t>Очумелые ручки</t>
  </si>
  <si>
    <t xml:space="preserve">Зеленый мир Забайкалья </t>
  </si>
  <si>
    <t>География</t>
  </si>
  <si>
    <t>Юный стрелок</t>
  </si>
  <si>
    <t>Компьютерная графика</t>
  </si>
  <si>
    <t>Сделай сам</t>
  </si>
  <si>
    <t>региональная экология</t>
  </si>
  <si>
    <t>ФОЛЬКЛОР И ЛИТЕРАТУРА Заб</t>
  </si>
  <si>
    <t>ЗЕЛЕНЫЙ МИР ЗАБАЙКАЛЬЯ</t>
  </si>
  <si>
    <t>КОМПЬЮТЕРНАЯ ГРАФИКА</t>
  </si>
  <si>
    <t>ГЕОГРАФИЯ ЗАБАЙКАЛЬЯ</t>
  </si>
  <si>
    <t>Кружок "Зеркало души"</t>
  </si>
  <si>
    <t>Кружок "Очумелые ручки"</t>
  </si>
  <si>
    <t>Кружок "Юный стрелок"</t>
  </si>
  <si>
    <t>ГЕОГРАФИЯ ЗАБ</t>
  </si>
  <si>
    <t>кружок "Сделай сам"</t>
  </si>
  <si>
    <t>КРАЕВЕДЕНИЕ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</si>
</sst>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"/>
  </numFmts>
  <fonts count="69">
    <font>
      <sz val="10"/>
      <name val="Arial Cyr"/>
      <family val="2"/>
    </font>
    <font>
      <sz val="10"/>
      <name val="Arial"/>
      <family val="0"/>
    </font>
    <font>
      <sz val="18"/>
      <name val="Clarendon Condensed"/>
      <family val="0"/>
    </font>
    <font>
      <b/>
      <sz val="36"/>
      <name val="Book Antiqua"/>
      <family val="1"/>
    </font>
    <font>
      <sz val="7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Clarendon Condensed"/>
      <family val="1"/>
    </font>
    <font>
      <sz val="12"/>
      <name val="Clarendon Condensed"/>
      <family val="1"/>
    </font>
    <font>
      <b/>
      <sz val="14"/>
      <name val="Clarendon Condensed"/>
      <family val="1"/>
    </font>
    <font>
      <b/>
      <sz val="12"/>
      <name val="Clarendon Condensed"/>
      <family val="1"/>
    </font>
    <font>
      <b/>
      <sz val="14"/>
      <name val="Verdana"/>
      <family val="2"/>
    </font>
    <font>
      <b/>
      <i/>
      <sz val="14"/>
      <name val="Clarendon Condensed"/>
      <family val="1"/>
    </font>
    <font>
      <b/>
      <sz val="14"/>
      <name val="Arial Narrow"/>
      <family val="2"/>
    </font>
    <font>
      <sz val="14"/>
      <name val="Arial Cyr"/>
      <family val="2"/>
    </font>
    <font>
      <i/>
      <sz val="14"/>
      <name val="Clarendon Condensed"/>
      <family val="1"/>
    </font>
    <font>
      <i/>
      <sz val="14"/>
      <name val="Book Antiqua"/>
      <family val="1"/>
    </font>
    <font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2"/>
      <name val="Tahoma"/>
      <family val="2"/>
    </font>
    <font>
      <sz val="11"/>
      <name val="Arial Cyr"/>
      <family val="2"/>
    </font>
    <font>
      <sz val="20"/>
      <name val="Clarendon Condensed"/>
      <family val="1"/>
    </font>
    <font>
      <sz val="20"/>
      <name val="Times New Roman CE"/>
      <family val="1"/>
    </font>
    <font>
      <b/>
      <sz val="80"/>
      <name val="Book Antiqua"/>
      <family val="1"/>
    </font>
    <font>
      <b/>
      <sz val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i/>
      <sz val="14"/>
      <name val="Arial Cyr"/>
      <family val="2"/>
    </font>
    <font>
      <sz val="14"/>
      <name val="Impact"/>
      <family val="2"/>
    </font>
    <font>
      <sz val="10"/>
      <name val="Impact"/>
      <family val="2"/>
    </font>
    <font>
      <i/>
      <sz val="12"/>
      <name val="Clarendon Condensed"/>
      <family val="1"/>
    </font>
    <font>
      <b/>
      <sz val="72"/>
      <name val="Book Antiqua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color indexed="12"/>
      <name val="Arial Narrow"/>
      <family val="2"/>
    </font>
    <font>
      <sz val="8"/>
      <name val="Arial Cyr"/>
      <family val="2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40"/>
      <name val="Times New Roman"/>
      <family val="1"/>
    </font>
    <font>
      <b/>
      <sz val="20"/>
      <name val="Times New Roman CE"/>
      <family val="0"/>
    </font>
    <font>
      <b/>
      <sz val="20"/>
      <name val="Clarendon Condensed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9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49" fontId="16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/>
    </xf>
    <xf numFmtId="0" fontId="28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0" borderId="0" xfId="0" applyFont="1" applyAlignment="1">
      <alignment/>
    </xf>
    <xf numFmtId="49" fontId="16" fillId="0" borderId="18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3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21" fillId="0" borderId="26" xfId="0" applyFont="1" applyBorder="1" applyAlignment="1">
      <alignment/>
    </xf>
    <xf numFmtId="172" fontId="30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21" fillId="0" borderId="11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27" fillId="24" borderId="0" xfId="0" applyFont="1" applyFill="1" applyBorder="1" applyAlignment="1">
      <alignment horizontal="center" wrapText="1"/>
    </xf>
    <xf numFmtId="0" fontId="33" fillId="0" borderId="12" xfId="0" applyFont="1" applyBorder="1" applyAlignment="1">
      <alignment vertic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34" fillId="0" borderId="23" xfId="0" applyFont="1" applyBorder="1" applyAlignment="1">
      <alignment horizontal="right"/>
    </xf>
    <xf numFmtId="0" fontId="33" fillId="0" borderId="2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/>
    </xf>
    <xf numFmtId="0" fontId="33" fillId="0" borderId="11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33" fillId="0" borderId="25" xfId="0" applyFont="1" applyBorder="1" applyAlignment="1">
      <alignment/>
    </xf>
    <xf numFmtId="49" fontId="38" fillId="0" borderId="26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27" fillId="0" borderId="26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49" fontId="27" fillId="0" borderId="25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172" fontId="27" fillId="0" borderId="11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38" fillId="0" borderId="26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34" fillId="0" borderId="23" xfId="0" applyFont="1" applyBorder="1" applyAlignment="1">
      <alignment horizontal="center"/>
    </xf>
    <xf numFmtId="0" fontId="37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26" xfId="0" applyFont="1" applyBorder="1" applyAlignment="1">
      <alignment horizontal="center"/>
    </xf>
    <xf numFmtId="0" fontId="38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2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41" fillId="0" borderId="11" xfId="0" applyFont="1" applyBorder="1" applyAlignment="1">
      <alignment/>
    </xf>
    <xf numFmtId="172" fontId="35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26" xfId="0" applyFont="1" applyBorder="1" applyAlignment="1">
      <alignment/>
    </xf>
    <xf numFmtId="0" fontId="40" fillId="0" borderId="11" xfId="0" applyFont="1" applyBorder="1" applyAlignment="1">
      <alignment/>
    </xf>
    <xf numFmtId="0" fontId="35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4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3" fillId="0" borderId="27" xfId="0" applyNumberFormat="1" applyFont="1" applyBorder="1" applyAlignment="1">
      <alignment horizontal="center"/>
    </xf>
    <xf numFmtId="0" fontId="33" fillId="26" borderId="0" xfId="0" applyFont="1" applyFill="1" applyBorder="1" applyAlignment="1">
      <alignment/>
    </xf>
    <xf numFmtId="0" fontId="33" fillId="26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49" fontId="33" fillId="26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left"/>
    </xf>
    <xf numFmtId="0" fontId="33" fillId="27" borderId="0" xfId="0" applyFont="1" applyFill="1" applyAlignment="1">
      <alignment horizontal="left"/>
    </xf>
    <xf numFmtId="0" fontId="33" fillId="27" borderId="0" xfId="0" applyFont="1" applyFill="1" applyAlignment="1">
      <alignment/>
    </xf>
    <xf numFmtId="0" fontId="33" fillId="28" borderId="0" xfId="0" applyFont="1" applyFill="1" applyAlignment="1">
      <alignment/>
    </xf>
    <xf numFmtId="0" fontId="33" fillId="28" borderId="0" xfId="0" applyFont="1" applyFill="1" applyBorder="1" applyAlignment="1">
      <alignment/>
    </xf>
    <xf numFmtId="0" fontId="33" fillId="28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33" fillId="19" borderId="0" xfId="0" applyFont="1" applyFill="1" applyAlignment="1">
      <alignment/>
    </xf>
    <xf numFmtId="0" fontId="33" fillId="19" borderId="0" xfId="0" applyFont="1" applyFill="1" applyBorder="1" applyAlignment="1">
      <alignment/>
    </xf>
    <xf numFmtId="0" fontId="33" fillId="29" borderId="0" xfId="0" applyFont="1" applyFill="1" applyAlignment="1">
      <alignment/>
    </xf>
    <xf numFmtId="0" fontId="33" fillId="29" borderId="0" xfId="0" applyFont="1" applyFill="1" applyBorder="1" applyAlignment="1">
      <alignment/>
    </xf>
    <xf numFmtId="0" fontId="33" fillId="4" borderId="0" xfId="0" applyFont="1" applyFill="1" applyAlignment="1">
      <alignment/>
    </xf>
    <xf numFmtId="0" fontId="33" fillId="4" borderId="0" xfId="0" applyFont="1" applyFill="1" applyBorder="1" applyAlignment="1">
      <alignment/>
    </xf>
    <xf numFmtId="0" fontId="33" fillId="10" borderId="0" xfId="0" applyFont="1" applyFill="1" applyAlignment="1">
      <alignment/>
    </xf>
    <xf numFmtId="0" fontId="33" fillId="10" borderId="0" xfId="0" applyFont="1" applyFill="1" applyBorder="1" applyAlignment="1">
      <alignment/>
    </xf>
    <xf numFmtId="0" fontId="33" fillId="5" borderId="0" xfId="0" applyFont="1" applyFill="1" applyAlignment="1">
      <alignment/>
    </xf>
    <xf numFmtId="0" fontId="33" fillId="5" borderId="0" xfId="0" applyFont="1" applyFill="1" applyBorder="1" applyAlignment="1">
      <alignment/>
    </xf>
    <xf numFmtId="0" fontId="33" fillId="30" borderId="0" xfId="0" applyFont="1" applyFill="1" applyAlignment="1">
      <alignment/>
    </xf>
    <xf numFmtId="0" fontId="33" fillId="31" borderId="0" xfId="0" applyFont="1" applyFill="1" applyAlignment="1">
      <alignment/>
    </xf>
    <xf numFmtId="0" fontId="33" fillId="31" borderId="0" xfId="0" applyFont="1" applyFill="1" applyBorder="1" applyAlignment="1">
      <alignment/>
    </xf>
    <xf numFmtId="0" fontId="33" fillId="19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32" borderId="0" xfId="0" applyFont="1" applyFill="1" applyAlignment="1">
      <alignment horizontal="left"/>
    </xf>
    <xf numFmtId="0" fontId="48" fillId="0" borderId="0" xfId="0" applyFont="1" applyAlignment="1">
      <alignment/>
    </xf>
    <xf numFmtId="0" fontId="27" fillId="1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3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4" fillId="0" borderId="23" xfId="0" applyFont="1" applyFill="1" applyBorder="1" applyAlignment="1">
      <alignment horizontal="right"/>
    </xf>
    <xf numFmtId="0" fontId="33" fillId="0" borderId="2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49" fontId="38" fillId="0" borderId="26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38" fillId="0" borderId="11" xfId="0" applyFont="1" applyFill="1" applyBorder="1" applyAlignment="1">
      <alignment horizontal="center" wrapText="1"/>
    </xf>
    <xf numFmtId="0" fontId="33" fillId="0" borderId="27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24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0" borderId="11" xfId="0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/>
    </xf>
    <xf numFmtId="172" fontId="27" fillId="0" borderId="11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38" fillId="0" borderId="2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0" fontId="34" fillId="0" borderId="23" xfId="0" applyFont="1" applyFill="1" applyBorder="1" applyAlignment="1">
      <alignment horizontal="center"/>
    </xf>
    <xf numFmtId="0" fontId="37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34" fillId="0" borderId="26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26" xfId="0" applyFont="1" applyFill="1" applyBorder="1" applyAlignment="1">
      <alignment/>
    </xf>
    <xf numFmtId="0" fontId="40" fillId="0" borderId="25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172" fontId="35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26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23" fillId="24" borderId="10" xfId="0" applyFont="1" applyFill="1" applyBorder="1" applyAlignment="1">
      <alignment horizontal="left" vertical="top" wrapText="1"/>
    </xf>
    <xf numFmtId="49" fontId="32" fillId="0" borderId="25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49" fontId="32" fillId="0" borderId="25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 wrapText="1"/>
    </xf>
    <xf numFmtId="0" fontId="33" fillId="0" borderId="3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50" zoomScaleNormal="50" zoomScaleSheetLayoutView="75" zoomScalePageLayoutView="0" workbookViewId="0" topLeftCell="A4">
      <selection activeCell="L39" sqref="L39"/>
    </sheetView>
  </sheetViews>
  <sheetFormatPr defaultColWidth="9.00390625" defaultRowHeight="12.75"/>
  <cols>
    <col min="1" max="1" width="9.00390625" style="1" customWidth="1"/>
    <col min="2" max="2" width="3.125" style="3" customWidth="1"/>
    <col min="3" max="3" width="23.00390625" style="3" customWidth="1"/>
    <col min="4" max="4" width="4.25390625" style="3" customWidth="1"/>
    <col min="5" max="5" width="4.125" style="3" customWidth="1"/>
    <col min="6" max="6" width="23.25390625" style="3" customWidth="1"/>
    <col min="7" max="7" width="4.375" style="3" customWidth="1"/>
    <col min="8" max="8" width="2.875" style="0" customWidth="1"/>
    <col min="9" max="9" width="25.75390625" style="0" customWidth="1"/>
    <col min="10" max="10" width="4.25390625" style="1" customWidth="1"/>
    <col min="11" max="11" width="3.00390625" style="0" customWidth="1"/>
    <col min="12" max="12" width="25.875" style="0" customWidth="1"/>
    <col min="13" max="13" width="7.125" style="1" customWidth="1"/>
    <col min="14" max="14" width="4.125" style="0" customWidth="1"/>
    <col min="15" max="15" width="31.875" style="0" customWidth="1"/>
    <col min="16" max="16" width="5.625" style="1" customWidth="1"/>
    <col min="17" max="17" width="4.875" style="0" customWidth="1"/>
    <col min="18" max="18" width="31.125" style="0" customWidth="1"/>
    <col min="19" max="19" width="5.875" style="1" customWidth="1"/>
    <col min="20" max="20" width="4.125" style="0" customWidth="1"/>
    <col min="21" max="21" width="30.00390625" style="0" customWidth="1"/>
    <col min="22" max="22" width="6.375" style="1" customWidth="1"/>
    <col min="23" max="23" width="5.125" style="0" customWidth="1"/>
    <col min="24" max="24" width="24.625" style="0" customWidth="1"/>
    <col min="25" max="25" width="6.125" style="1" customWidth="1"/>
    <col min="26" max="27" width="0" style="0" hidden="1" customWidth="1"/>
    <col min="28" max="28" width="0" style="1" hidden="1" customWidth="1"/>
    <col min="29" max="29" width="5.125" style="0" customWidth="1"/>
    <col min="30" max="30" width="30.875" style="0" customWidth="1"/>
    <col min="31" max="31" width="6.125" style="1" customWidth="1"/>
    <col min="32" max="32" width="5.00390625" style="0" customWidth="1"/>
    <col min="33" max="33" width="24.25390625" style="0" customWidth="1"/>
    <col min="34" max="34" width="5.25390625" style="1" customWidth="1"/>
    <col min="35" max="35" width="4.875" style="0" customWidth="1"/>
    <col min="36" max="36" width="23.875" style="0" customWidth="1"/>
    <col min="37" max="37" width="5.875" style="1" customWidth="1"/>
  </cols>
  <sheetData>
    <row r="1" spans="1:37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94"/>
    </row>
    <row r="2" spans="1:37" ht="38.25" customHeight="1">
      <c r="A2" s="425" t="s">
        <v>51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 t="s">
        <v>143</v>
      </c>
      <c r="M2" s="425"/>
      <c r="N2" s="425"/>
      <c r="O2" s="42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422" t="s">
        <v>138</v>
      </c>
      <c r="AH2" s="422"/>
      <c r="AI2" s="422"/>
      <c r="AJ2" s="422"/>
      <c r="AK2" s="422"/>
    </row>
    <row r="3" spans="1:37" ht="13.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422"/>
      <c r="AH3" s="422"/>
      <c r="AI3" s="422"/>
      <c r="AJ3" s="422"/>
      <c r="AK3" s="422"/>
    </row>
    <row r="4" spans="1:37" ht="80.2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95"/>
      <c r="Q4" s="95"/>
      <c r="R4" s="95"/>
      <c r="S4" s="95"/>
      <c r="T4" s="162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22"/>
      <c r="AH4" s="422"/>
      <c r="AI4" s="422"/>
      <c r="AJ4" s="422"/>
      <c r="AK4" s="422"/>
    </row>
    <row r="5" spans="1:52" s="8" customFormat="1" ht="77.25" customHeight="1">
      <c r="A5" s="423" t="s">
        <v>54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11" customFormat="1" ht="19.5" thickBot="1">
      <c r="A6" s="163" t="s">
        <v>1</v>
      </c>
      <c r="B6" s="424">
        <v>1</v>
      </c>
      <c r="C6" s="424"/>
      <c r="D6" s="424"/>
      <c r="E6" s="424">
        <v>2</v>
      </c>
      <c r="F6" s="424"/>
      <c r="G6" s="424"/>
      <c r="H6" s="421">
        <v>3</v>
      </c>
      <c r="I6" s="421"/>
      <c r="J6" s="421"/>
      <c r="K6" s="421">
        <v>4</v>
      </c>
      <c r="L6" s="421"/>
      <c r="M6" s="421"/>
      <c r="N6" s="421">
        <v>5</v>
      </c>
      <c r="O6" s="421"/>
      <c r="P6" s="421"/>
      <c r="Q6" s="420">
        <v>6</v>
      </c>
      <c r="R6" s="420"/>
      <c r="S6" s="420"/>
      <c r="T6" s="420">
        <v>7</v>
      </c>
      <c r="U6" s="420"/>
      <c r="V6" s="420"/>
      <c r="W6" s="420">
        <v>8</v>
      </c>
      <c r="X6" s="420"/>
      <c r="Y6" s="420"/>
      <c r="Z6" s="420" t="s">
        <v>50</v>
      </c>
      <c r="AA6" s="420"/>
      <c r="AB6" s="420"/>
      <c r="AC6" s="420">
        <v>9</v>
      </c>
      <c r="AD6" s="420"/>
      <c r="AE6" s="420"/>
      <c r="AF6" s="420">
        <v>10</v>
      </c>
      <c r="AG6" s="420"/>
      <c r="AH6" s="420"/>
      <c r="AI6" s="420">
        <v>11</v>
      </c>
      <c r="AJ6" s="420"/>
      <c r="AK6" s="420"/>
      <c r="AL6" s="9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265" customFormat="1" ht="18.75">
      <c r="A7" s="166" t="s">
        <v>2</v>
      </c>
      <c r="B7" s="164"/>
      <c r="C7" s="164" t="s">
        <v>4</v>
      </c>
      <c r="D7" s="270"/>
      <c r="E7" s="164"/>
      <c r="F7" s="164" t="s">
        <v>5</v>
      </c>
      <c r="G7" s="164"/>
      <c r="H7" s="271"/>
      <c r="I7" s="165" t="s">
        <v>6</v>
      </c>
      <c r="J7" s="166"/>
      <c r="K7" s="164"/>
      <c r="L7" s="164" t="s">
        <v>142</v>
      </c>
      <c r="M7" s="166"/>
      <c r="N7" s="164"/>
      <c r="O7" s="265" t="s">
        <v>139</v>
      </c>
      <c r="P7" s="166"/>
      <c r="Q7" s="164"/>
      <c r="R7" s="164" t="s">
        <v>115</v>
      </c>
      <c r="S7" s="166"/>
      <c r="T7" s="164"/>
      <c r="U7" s="164" t="s">
        <v>116</v>
      </c>
      <c r="V7" s="272"/>
      <c r="W7" s="164"/>
      <c r="X7" s="265" t="s">
        <v>139</v>
      </c>
      <c r="Y7" s="166"/>
      <c r="Z7" s="164"/>
      <c r="AA7" s="164" t="s">
        <v>50</v>
      </c>
      <c r="AB7" s="166"/>
      <c r="AC7" s="164"/>
      <c r="AD7" s="164" t="s">
        <v>56</v>
      </c>
      <c r="AE7" s="166"/>
      <c r="AF7" s="164"/>
      <c r="AG7" s="164" t="s">
        <v>59</v>
      </c>
      <c r="AH7" s="166"/>
      <c r="AI7" s="164"/>
      <c r="AJ7" s="164" t="s">
        <v>59</v>
      </c>
      <c r="AK7" s="166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</row>
    <row r="8" spans="1:52" s="277" customFormat="1" ht="19.5" thickBot="1">
      <c r="A8" s="274" t="s">
        <v>7</v>
      </c>
      <c r="B8" s="167"/>
      <c r="C8" s="167"/>
      <c r="D8" s="274"/>
      <c r="E8" s="167"/>
      <c r="F8" s="167"/>
      <c r="G8" s="167"/>
      <c r="H8" s="275"/>
      <c r="I8" s="167"/>
      <c r="J8" s="274"/>
      <c r="K8" s="167"/>
      <c r="L8" s="167" t="s">
        <v>141</v>
      </c>
      <c r="M8" s="274"/>
      <c r="N8" s="167"/>
      <c r="O8" s="167" t="s">
        <v>140</v>
      </c>
      <c r="P8" s="274"/>
      <c r="Q8" s="167"/>
      <c r="R8" s="167" t="s">
        <v>117</v>
      </c>
      <c r="S8" s="274"/>
      <c r="T8" s="167"/>
      <c r="U8" s="167" t="s">
        <v>118</v>
      </c>
      <c r="V8" s="276"/>
      <c r="W8" s="167"/>
      <c r="X8" s="167" t="s">
        <v>140</v>
      </c>
      <c r="Y8" s="274"/>
      <c r="Z8" s="167"/>
      <c r="AA8" s="167" t="s">
        <v>50</v>
      </c>
      <c r="AB8" s="274"/>
      <c r="AC8" s="167"/>
      <c r="AD8" s="167" t="s">
        <v>119</v>
      </c>
      <c r="AE8" s="274"/>
      <c r="AF8" s="167"/>
      <c r="AG8" s="167" t="s">
        <v>120</v>
      </c>
      <c r="AH8" s="274"/>
      <c r="AI8" s="167"/>
      <c r="AJ8" s="167" t="s">
        <v>66</v>
      </c>
      <c r="AK8" s="274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</row>
    <row r="9" spans="1:52" s="33" customFormat="1" ht="36.75" customHeight="1" thickBot="1">
      <c r="A9" s="168" t="s">
        <v>8</v>
      </c>
      <c r="B9" s="169"/>
      <c r="C9" s="170" t="s">
        <v>9</v>
      </c>
      <c r="D9" s="171"/>
      <c r="E9" s="169"/>
      <c r="F9" s="170" t="s">
        <v>9</v>
      </c>
      <c r="G9" s="171"/>
      <c r="H9" s="172"/>
      <c r="I9" s="170" t="s">
        <v>9</v>
      </c>
      <c r="J9" s="171"/>
      <c r="K9" s="170"/>
      <c r="L9" s="170" t="s">
        <v>9</v>
      </c>
      <c r="M9" s="171"/>
      <c r="N9" s="170"/>
      <c r="O9" s="170" t="s">
        <v>9</v>
      </c>
      <c r="P9" s="171" t="s">
        <v>68</v>
      </c>
      <c r="Q9" s="170"/>
      <c r="R9" s="170" t="s">
        <v>9</v>
      </c>
      <c r="S9" s="171" t="s">
        <v>68</v>
      </c>
      <c r="T9" s="170"/>
      <c r="U9" s="170" t="s">
        <v>9</v>
      </c>
      <c r="V9" s="171" t="s">
        <v>68</v>
      </c>
      <c r="W9" s="170"/>
      <c r="X9" s="170" t="s">
        <v>9</v>
      </c>
      <c r="Y9" s="171" t="s">
        <v>68</v>
      </c>
      <c r="Z9" s="170"/>
      <c r="AA9" s="170" t="s">
        <v>50</v>
      </c>
      <c r="AB9" s="171" t="s">
        <v>50</v>
      </c>
      <c r="AC9" s="170"/>
      <c r="AD9" s="170" t="s">
        <v>9</v>
      </c>
      <c r="AE9" s="171" t="s">
        <v>68</v>
      </c>
      <c r="AF9" s="170"/>
      <c r="AG9" s="170" t="s">
        <v>9</v>
      </c>
      <c r="AH9" s="171" t="s">
        <v>68</v>
      </c>
      <c r="AI9" s="170"/>
      <c r="AJ9" s="170" t="s">
        <v>9</v>
      </c>
      <c r="AK9" s="171" t="s">
        <v>68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9.5">
      <c r="A10" s="173" t="s">
        <v>11</v>
      </c>
      <c r="B10" s="174">
        <v>1</v>
      </c>
      <c r="C10" s="175" t="s">
        <v>15</v>
      </c>
      <c r="D10" s="173">
        <v>5</v>
      </c>
      <c r="E10" s="174">
        <v>1</v>
      </c>
      <c r="F10" s="176" t="s">
        <v>34</v>
      </c>
      <c r="G10" s="177">
        <v>6</v>
      </c>
      <c r="H10" s="178">
        <v>1</v>
      </c>
      <c r="I10" s="175" t="s">
        <v>18</v>
      </c>
      <c r="J10" s="179">
        <v>5</v>
      </c>
      <c r="K10" s="174">
        <v>1</v>
      </c>
      <c r="L10" s="306" t="s">
        <v>34</v>
      </c>
      <c r="M10" s="181">
        <v>6</v>
      </c>
      <c r="N10" s="182">
        <v>1</v>
      </c>
      <c r="O10" s="289" t="s">
        <v>147</v>
      </c>
      <c r="P10" s="181">
        <v>9</v>
      </c>
      <c r="Q10" s="184">
        <v>1</v>
      </c>
      <c r="R10" s="299" t="s">
        <v>84</v>
      </c>
      <c r="S10" s="181">
        <v>2</v>
      </c>
      <c r="T10" s="184">
        <v>1</v>
      </c>
      <c r="U10" s="281" t="s">
        <v>12</v>
      </c>
      <c r="V10" s="181">
        <v>10</v>
      </c>
      <c r="W10" s="184">
        <v>1</v>
      </c>
      <c r="X10" s="305" t="s">
        <v>12</v>
      </c>
      <c r="Y10" s="181">
        <v>9</v>
      </c>
      <c r="Z10" s="174" t="s">
        <v>50</v>
      </c>
      <c r="AA10" s="175" t="s">
        <v>50</v>
      </c>
      <c r="AB10" s="185" t="s">
        <v>50</v>
      </c>
      <c r="AC10" s="184">
        <v>1</v>
      </c>
      <c r="AD10" s="303" t="s">
        <v>78</v>
      </c>
      <c r="AE10" s="181">
        <v>10</v>
      </c>
      <c r="AF10" s="184">
        <v>1</v>
      </c>
      <c r="AG10" s="301" t="s">
        <v>71</v>
      </c>
      <c r="AH10" s="181">
        <v>3</v>
      </c>
      <c r="AI10" s="184">
        <v>1</v>
      </c>
      <c r="AJ10" s="279" t="s">
        <v>13</v>
      </c>
      <c r="AK10" s="181">
        <v>9</v>
      </c>
      <c r="AL10" s="10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9.5">
      <c r="A11" s="173" t="s">
        <v>14</v>
      </c>
      <c r="B11" s="186">
        <v>2</v>
      </c>
      <c r="C11" s="175" t="s">
        <v>12</v>
      </c>
      <c r="D11" s="173">
        <v>8</v>
      </c>
      <c r="E11" s="186">
        <v>2</v>
      </c>
      <c r="F11" s="175" t="s">
        <v>13</v>
      </c>
      <c r="G11" s="177">
        <v>7</v>
      </c>
      <c r="H11" s="187">
        <v>2</v>
      </c>
      <c r="I11" s="175" t="s">
        <v>12</v>
      </c>
      <c r="J11" s="173">
        <v>8</v>
      </c>
      <c r="K11" s="174">
        <v>2</v>
      </c>
      <c r="L11" s="175" t="s">
        <v>13</v>
      </c>
      <c r="M11" s="181">
        <v>7</v>
      </c>
      <c r="N11" s="182">
        <v>2</v>
      </c>
      <c r="O11" s="280" t="s">
        <v>13</v>
      </c>
      <c r="P11" s="181">
        <v>8</v>
      </c>
      <c r="Q11" s="184">
        <v>2</v>
      </c>
      <c r="R11" s="282" t="s">
        <v>12</v>
      </c>
      <c r="S11" s="181">
        <v>13</v>
      </c>
      <c r="T11" s="184">
        <v>2</v>
      </c>
      <c r="U11" s="304" t="s">
        <v>78</v>
      </c>
      <c r="V11" s="181">
        <v>6</v>
      </c>
      <c r="W11" s="184">
        <v>2</v>
      </c>
      <c r="X11" s="299" t="s">
        <v>84</v>
      </c>
      <c r="Y11" s="181">
        <v>3</v>
      </c>
      <c r="Z11" s="174" t="s">
        <v>50</v>
      </c>
      <c r="AA11" s="175" t="s">
        <v>50</v>
      </c>
      <c r="AB11" s="185" t="s">
        <v>50</v>
      </c>
      <c r="AC11" s="184">
        <v>2</v>
      </c>
      <c r="AD11" s="290" t="s">
        <v>27</v>
      </c>
      <c r="AE11" s="181">
        <v>9</v>
      </c>
      <c r="AF11" s="184">
        <v>2</v>
      </c>
      <c r="AG11" s="305" t="s">
        <v>12</v>
      </c>
      <c r="AH11" s="181">
        <v>10</v>
      </c>
      <c r="AI11" s="184">
        <v>2</v>
      </c>
      <c r="AJ11" s="301" t="s">
        <v>71</v>
      </c>
      <c r="AK11" s="181">
        <v>3</v>
      </c>
      <c r="AL11" s="107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9.5">
      <c r="A12" s="188" t="s">
        <v>16</v>
      </c>
      <c r="B12" s="186">
        <v>3</v>
      </c>
      <c r="C12" s="175" t="s">
        <v>17</v>
      </c>
      <c r="D12" s="173">
        <v>7</v>
      </c>
      <c r="E12" s="186">
        <v>3</v>
      </c>
      <c r="F12" s="175" t="s">
        <v>12</v>
      </c>
      <c r="G12" s="177">
        <v>8</v>
      </c>
      <c r="H12" s="187">
        <v>3</v>
      </c>
      <c r="I12" s="175" t="s">
        <v>13</v>
      </c>
      <c r="J12" s="173">
        <v>7</v>
      </c>
      <c r="K12" s="174">
        <v>3</v>
      </c>
      <c r="L12" s="175" t="s">
        <v>12</v>
      </c>
      <c r="M12" s="181">
        <v>8</v>
      </c>
      <c r="N12" s="182">
        <v>3</v>
      </c>
      <c r="O12" s="283" t="s">
        <v>12</v>
      </c>
      <c r="P12" s="181">
        <v>10</v>
      </c>
      <c r="Q12" s="184">
        <v>3</v>
      </c>
      <c r="R12" s="303" t="s">
        <v>78</v>
      </c>
      <c r="S12" s="181">
        <v>8</v>
      </c>
      <c r="T12" s="184">
        <v>3</v>
      </c>
      <c r="U12" s="280" t="s">
        <v>13</v>
      </c>
      <c r="V12" s="181">
        <v>11</v>
      </c>
      <c r="W12" s="184">
        <v>3</v>
      </c>
      <c r="X12" s="292" t="s">
        <v>13</v>
      </c>
      <c r="Y12" s="181">
        <v>7</v>
      </c>
      <c r="Z12" s="174" t="s">
        <v>50</v>
      </c>
      <c r="AA12" s="175" t="s">
        <v>50</v>
      </c>
      <c r="AB12" s="185" t="s">
        <v>50</v>
      </c>
      <c r="AC12" s="184">
        <v>3</v>
      </c>
      <c r="AD12" s="301" t="s">
        <v>71</v>
      </c>
      <c r="AE12" s="181">
        <v>5</v>
      </c>
      <c r="AF12" s="184">
        <v>3</v>
      </c>
      <c r="AG12" s="290" t="s">
        <v>27</v>
      </c>
      <c r="AH12" s="181">
        <v>8</v>
      </c>
      <c r="AI12" s="184">
        <v>3</v>
      </c>
      <c r="AJ12" s="300" t="s">
        <v>84</v>
      </c>
      <c r="AK12" s="181">
        <v>2</v>
      </c>
      <c r="AL12" s="107" t="s">
        <v>42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9.5">
      <c r="A13" s="173" t="s">
        <v>19</v>
      </c>
      <c r="B13" s="186">
        <v>4</v>
      </c>
      <c r="C13" s="175" t="s">
        <v>22</v>
      </c>
      <c r="D13" s="173">
        <v>1</v>
      </c>
      <c r="E13" s="186">
        <v>4</v>
      </c>
      <c r="F13" s="180" t="s">
        <v>31</v>
      </c>
      <c r="G13" s="177">
        <v>2</v>
      </c>
      <c r="H13" s="187">
        <v>4</v>
      </c>
      <c r="I13" s="175" t="s">
        <v>22</v>
      </c>
      <c r="J13" s="173">
        <v>1</v>
      </c>
      <c r="K13" s="174">
        <v>4</v>
      </c>
      <c r="L13" s="175" t="s">
        <v>22</v>
      </c>
      <c r="M13" s="181">
        <v>1</v>
      </c>
      <c r="N13" s="182">
        <v>4</v>
      </c>
      <c r="O13" s="303" t="s">
        <v>78</v>
      </c>
      <c r="P13" s="181">
        <v>5</v>
      </c>
      <c r="Q13" s="184">
        <v>4</v>
      </c>
      <c r="R13" s="292" t="s">
        <v>13</v>
      </c>
      <c r="S13" s="181">
        <v>12</v>
      </c>
      <c r="T13" s="184">
        <v>4</v>
      </c>
      <c r="U13" s="289" t="s">
        <v>27</v>
      </c>
      <c r="V13" s="181">
        <v>10</v>
      </c>
      <c r="W13" s="184">
        <v>4</v>
      </c>
      <c r="X13" s="302" t="s">
        <v>71</v>
      </c>
      <c r="Y13" s="181">
        <v>6</v>
      </c>
      <c r="Z13" s="174" t="s">
        <v>50</v>
      </c>
      <c r="AA13" s="175" t="s">
        <v>50</v>
      </c>
      <c r="AB13" s="185" t="s">
        <v>50</v>
      </c>
      <c r="AC13" s="184">
        <v>4</v>
      </c>
      <c r="AD13" s="282" t="s">
        <v>88</v>
      </c>
      <c r="AE13" s="181"/>
      <c r="AF13" s="184">
        <v>4</v>
      </c>
      <c r="AG13" s="300" t="s">
        <v>84</v>
      </c>
      <c r="AH13" s="181">
        <v>2</v>
      </c>
      <c r="AI13" s="184">
        <v>4</v>
      </c>
      <c r="AJ13" s="280" t="s">
        <v>76</v>
      </c>
      <c r="AK13" s="181">
        <v>8</v>
      </c>
      <c r="AL13" s="10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9.5">
      <c r="A14" s="173" t="s">
        <v>23</v>
      </c>
      <c r="B14" s="186"/>
      <c r="C14" s="177"/>
      <c r="D14" s="173"/>
      <c r="E14" s="186"/>
      <c r="F14" s="190"/>
      <c r="G14" s="177"/>
      <c r="H14" s="187">
        <v>5</v>
      </c>
      <c r="J14" s="173"/>
      <c r="K14" s="174">
        <v>5</v>
      </c>
      <c r="L14" s="180"/>
      <c r="M14" s="181"/>
      <c r="N14" s="182">
        <v>5</v>
      </c>
      <c r="O14" s="289" t="s">
        <v>147</v>
      </c>
      <c r="P14" s="181"/>
      <c r="Q14" s="184">
        <v>5</v>
      </c>
      <c r="R14" s="302" t="s">
        <v>71</v>
      </c>
      <c r="S14" s="181">
        <v>7</v>
      </c>
      <c r="T14" s="184">
        <v>5</v>
      </c>
      <c r="U14" s="175" t="s">
        <v>20</v>
      </c>
      <c r="V14" s="181">
        <v>1</v>
      </c>
      <c r="W14" s="184">
        <v>5</v>
      </c>
      <c r="X14" s="183" t="s">
        <v>22</v>
      </c>
      <c r="Y14" s="181">
        <v>2</v>
      </c>
      <c r="Z14" s="174" t="s">
        <v>50</v>
      </c>
      <c r="AA14" s="175" t="s">
        <v>50</v>
      </c>
      <c r="AB14" s="185" t="s">
        <v>50</v>
      </c>
      <c r="AC14" s="184">
        <v>5</v>
      </c>
      <c r="AD14" s="292" t="s">
        <v>76</v>
      </c>
      <c r="AE14" s="181">
        <v>7</v>
      </c>
      <c r="AF14" s="184">
        <v>5</v>
      </c>
      <c r="AG14" s="280" t="s">
        <v>76</v>
      </c>
      <c r="AH14" s="181">
        <v>8</v>
      </c>
      <c r="AI14" s="184">
        <v>5</v>
      </c>
      <c r="AJ14" s="299" t="s">
        <v>148</v>
      </c>
      <c r="AK14" s="181">
        <v>6</v>
      </c>
      <c r="AL14" s="10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9.5">
      <c r="A15" s="173" t="s">
        <v>24</v>
      </c>
      <c r="B15" s="186"/>
      <c r="C15" s="177"/>
      <c r="D15" s="173"/>
      <c r="E15" s="186"/>
      <c r="F15" s="177"/>
      <c r="G15" s="177"/>
      <c r="H15" s="187"/>
      <c r="I15" s="189"/>
      <c r="J15" s="173"/>
      <c r="K15" s="174"/>
      <c r="L15" s="175"/>
      <c r="M15" s="185"/>
      <c r="N15" s="182">
        <v>6</v>
      </c>
      <c r="O15" s="191"/>
      <c r="P15" s="192"/>
      <c r="Q15" s="184">
        <v>6</v>
      </c>
      <c r="R15" s="183"/>
      <c r="S15" s="181"/>
      <c r="T15" s="184">
        <v>6</v>
      </c>
      <c r="U15" s="193" t="s">
        <v>21</v>
      </c>
      <c r="V15" s="181">
        <v>1</v>
      </c>
      <c r="W15" s="184">
        <v>6</v>
      </c>
      <c r="X15" s="301" t="s">
        <v>121</v>
      </c>
      <c r="Y15" s="181">
        <v>5</v>
      </c>
      <c r="Z15" s="174" t="s">
        <v>50</v>
      </c>
      <c r="AA15" s="189" t="s">
        <v>50</v>
      </c>
      <c r="AB15" s="185" t="s">
        <v>50</v>
      </c>
      <c r="AC15" s="184">
        <v>6</v>
      </c>
      <c r="AD15" s="299" t="s">
        <v>84</v>
      </c>
      <c r="AE15" s="181">
        <v>3</v>
      </c>
      <c r="AF15" s="184">
        <v>6</v>
      </c>
      <c r="AG15" s="183" t="s">
        <v>22</v>
      </c>
      <c r="AH15" s="181">
        <v>1</v>
      </c>
      <c r="AI15" s="184">
        <v>6</v>
      </c>
      <c r="AJ15" s="290" t="s">
        <v>27</v>
      </c>
      <c r="AK15" s="181">
        <v>8</v>
      </c>
      <c r="AL15" s="10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6.5" customHeight="1">
      <c r="A16" s="173"/>
      <c r="B16" s="186"/>
      <c r="C16" s="177"/>
      <c r="D16" s="173">
        <f>D10+D11+D12+D13</f>
        <v>21</v>
      </c>
      <c r="E16" s="186"/>
      <c r="G16" s="177">
        <f>G10+G11+G12+G13</f>
        <v>23</v>
      </c>
      <c r="H16" s="187"/>
      <c r="I16" s="175"/>
      <c r="J16" s="173">
        <f>SUM(J10:J15)</f>
        <v>21</v>
      </c>
      <c r="K16" s="174"/>
      <c r="L16" s="175"/>
      <c r="M16" s="173">
        <f>SUM(M10:M15)</f>
        <v>22</v>
      </c>
      <c r="N16" s="194"/>
      <c r="O16" s="194"/>
      <c r="P16" s="195"/>
      <c r="Q16" s="178"/>
      <c r="S16" s="177"/>
      <c r="T16" s="178"/>
      <c r="U16" s="175"/>
      <c r="V16" s="177"/>
      <c r="W16" s="178"/>
      <c r="X16" s="175"/>
      <c r="Y16" s="177"/>
      <c r="Z16" s="174" t="s">
        <v>50</v>
      </c>
      <c r="AA16" s="175"/>
      <c r="AB16" s="185"/>
      <c r="AC16" s="178"/>
      <c r="AE16" s="177"/>
      <c r="AF16" s="178"/>
      <c r="AG16" s="175"/>
      <c r="AH16" s="177"/>
      <c r="AI16" s="197"/>
      <c r="AJ16" s="175"/>
      <c r="AK16" s="173"/>
      <c r="AL16" s="10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56" customFormat="1" ht="17.25" customHeight="1" thickBot="1">
      <c r="A17" s="198"/>
      <c r="B17" s="199"/>
      <c r="C17" s="199"/>
      <c r="D17" s="198"/>
      <c r="E17" s="199"/>
      <c r="F17" s="199"/>
      <c r="G17" s="198"/>
      <c r="H17" s="200"/>
      <c r="I17" s="201"/>
      <c r="J17" s="202"/>
      <c r="K17" s="203"/>
      <c r="L17" s="201"/>
      <c r="M17" s="202"/>
      <c r="N17" s="204"/>
      <c r="O17" s="204"/>
      <c r="P17" s="205">
        <f>P10+P11+P12+P13+P14+P15</f>
        <v>32</v>
      </c>
      <c r="Q17" s="203"/>
      <c r="R17" s="201"/>
      <c r="S17" s="177">
        <f>S10+S11+S12+S13+S14+S15</f>
        <v>42</v>
      </c>
      <c r="T17" s="203"/>
      <c r="U17" s="201"/>
      <c r="V17" s="205">
        <f>V10+V11+V12+V13+V14+V15</f>
        <v>39</v>
      </c>
      <c r="W17" s="203"/>
      <c r="X17" s="206"/>
      <c r="Y17" s="207">
        <f>Y10+Y11+Y12+Y13+Y14+Y15</f>
        <v>32</v>
      </c>
      <c r="Z17" s="203"/>
      <c r="AA17" s="201"/>
      <c r="AB17" s="202"/>
      <c r="AC17" s="208"/>
      <c r="AD17" s="209"/>
      <c r="AE17" s="210">
        <f>AE10+AE11+AE12+AE13+AE14+AE15</f>
        <v>34</v>
      </c>
      <c r="AF17" s="211"/>
      <c r="AG17" s="209"/>
      <c r="AH17" s="210">
        <f>AH10+AH11+AH12+AH13+AH14+AH15</f>
        <v>32</v>
      </c>
      <c r="AI17" s="211" t="s">
        <v>50</v>
      </c>
      <c r="AJ17" s="212"/>
      <c r="AK17" s="205">
        <f>AK10+AK11+AK12+AK13+AK14+AK15</f>
        <v>36</v>
      </c>
      <c r="AL17" s="10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38" s="3" customFormat="1" ht="21.75" customHeight="1" thickBot="1">
      <c r="A18" s="181" t="s">
        <v>25</v>
      </c>
      <c r="B18" s="174">
        <v>1</v>
      </c>
      <c r="C18" s="180" t="s">
        <v>34</v>
      </c>
      <c r="D18" s="181">
        <v>6</v>
      </c>
      <c r="E18" s="174">
        <v>1</v>
      </c>
      <c r="F18" s="175" t="s">
        <v>18</v>
      </c>
      <c r="G18" s="181">
        <v>5</v>
      </c>
      <c r="H18" s="174">
        <v>1</v>
      </c>
      <c r="I18" s="180" t="s">
        <v>13</v>
      </c>
      <c r="J18" s="181">
        <v>7</v>
      </c>
      <c r="K18" s="174">
        <v>1</v>
      </c>
      <c r="L18" s="289" t="s">
        <v>27</v>
      </c>
      <c r="M18" s="181">
        <v>7</v>
      </c>
      <c r="N18" s="182">
        <v>1</v>
      </c>
      <c r="O18" s="306" t="s">
        <v>72</v>
      </c>
      <c r="P18" s="181">
        <v>7</v>
      </c>
      <c r="Q18" s="184">
        <v>1</v>
      </c>
      <c r="R18" s="304" t="s">
        <v>78</v>
      </c>
      <c r="S18" s="278">
        <v>8</v>
      </c>
      <c r="T18" s="184">
        <v>1</v>
      </c>
      <c r="U18" s="287" t="s">
        <v>73</v>
      </c>
      <c r="V18" s="181">
        <v>8</v>
      </c>
      <c r="W18" s="184">
        <v>1</v>
      </c>
      <c r="X18" s="305" t="s">
        <v>12</v>
      </c>
      <c r="Y18" s="181">
        <v>9</v>
      </c>
      <c r="Z18" s="174" t="s">
        <v>50</v>
      </c>
      <c r="AA18" s="175" t="s">
        <v>50</v>
      </c>
      <c r="AB18" s="185" t="s">
        <v>50</v>
      </c>
      <c r="AC18" s="184">
        <v>1</v>
      </c>
      <c r="AD18" s="297" t="s">
        <v>74</v>
      </c>
      <c r="AE18" s="181">
        <v>12</v>
      </c>
      <c r="AF18" s="184">
        <v>1</v>
      </c>
      <c r="AG18" s="279" t="s">
        <v>13</v>
      </c>
      <c r="AH18" s="192">
        <v>9</v>
      </c>
      <c r="AI18" s="184">
        <v>1</v>
      </c>
      <c r="AJ18" s="283" t="s">
        <v>12</v>
      </c>
      <c r="AK18" s="192">
        <v>10</v>
      </c>
      <c r="AL18" s="107"/>
    </row>
    <row r="19" spans="1:52" ht="19.5">
      <c r="A19" s="181" t="s">
        <v>28</v>
      </c>
      <c r="B19" s="215">
        <v>2</v>
      </c>
      <c r="C19" s="176" t="s">
        <v>17</v>
      </c>
      <c r="D19" s="181">
        <v>7</v>
      </c>
      <c r="E19" s="215">
        <v>2</v>
      </c>
      <c r="F19" s="175" t="s">
        <v>12</v>
      </c>
      <c r="G19" s="181">
        <v>8</v>
      </c>
      <c r="H19" s="215">
        <v>2</v>
      </c>
      <c r="I19" s="289" t="s">
        <v>27</v>
      </c>
      <c r="J19" s="181">
        <v>7</v>
      </c>
      <c r="K19" s="215">
        <v>2</v>
      </c>
      <c r="L19" s="175" t="s">
        <v>12</v>
      </c>
      <c r="M19" s="181">
        <v>8</v>
      </c>
      <c r="N19" s="192">
        <v>2</v>
      </c>
      <c r="O19" s="279" t="s">
        <v>13</v>
      </c>
      <c r="P19" s="181">
        <v>8</v>
      </c>
      <c r="Q19" s="216">
        <v>2</v>
      </c>
      <c r="R19" s="292" t="s">
        <v>13</v>
      </c>
      <c r="S19" s="181">
        <v>12</v>
      </c>
      <c r="T19" s="184">
        <v>2</v>
      </c>
      <c r="U19" s="281" t="s">
        <v>12</v>
      </c>
      <c r="V19" s="181">
        <v>10</v>
      </c>
      <c r="W19" s="184">
        <v>2</v>
      </c>
      <c r="X19" s="307" t="s">
        <v>70</v>
      </c>
      <c r="Y19" s="181">
        <v>7</v>
      </c>
      <c r="Z19" s="174" t="s">
        <v>50</v>
      </c>
      <c r="AA19" s="180" t="s">
        <v>50</v>
      </c>
      <c r="AB19" s="217"/>
      <c r="AC19" s="216">
        <v>2</v>
      </c>
      <c r="AD19" s="288" t="s">
        <v>73</v>
      </c>
      <c r="AE19" s="181">
        <v>13</v>
      </c>
      <c r="AF19" s="216">
        <v>2</v>
      </c>
      <c r="AG19" s="305" t="s">
        <v>12</v>
      </c>
      <c r="AH19" s="192">
        <v>10</v>
      </c>
      <c r="AI19" s="216">
        <v>2</v>
      </c>
      <c r="AJ19" s="297" t="s">
        <v>74</v>
      </c>
      <c r="AK19" s="192">
        <v>11</v>
      </c>
      <c r="AL19" s="10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9.5">
      <c r="A20" s="181" t="s">
        <v>29</v>
      </c>
      <c r="B20" s="215">
        <v>3</v>
      </c>
      <c r="C20" s="176" t="s">
        <v>12</v>
      </c>
      <c r="D20" s="181">
        <v>8</v>
      </c>
      <c r="E20" s="215">
        <v>3</v>
      </c>
      <c r="F20" s="291" t="s">
        <v>27</v>
      </c>
      <c r="G20" s="181">
        <v>7</v>
      </c>
      <c r="H20" s="215">
        <v>3</v>
      </c>
      <c r="I20" s="175" t="s">
        <v>12</v>
      </c>
      <c r="J20" s="181">
        <v>8</v>
      </c>
      <c r="K20" s="215">
        <v>3</v>
      </c>
      <c r="L20" s="180" t="s">
        <v>13</v>
      </c>
      <c r="M20" s="181">
        <v>7</v>
      </c>
      <c r="N20" s="192">
        <v>3</v>
      </c>
      <c r="O20" s="285" t="s">
        <v>12</v>
      </c>
      <c r="P20" s="181">
        <v>10</v>
      </c>
      <c r="Q20" s="216">
        <v>3</v>
      </c>
      <c r="R20" s="306" t="s">
        <v>90</v>
      </c>
      <c r="S20" s="181">
        <v>8</v>
      </c>
      <c r="T20" s="184">
        <v>3</v>
      </c>
      <c r="U20" s="279" t="s">
        <v>13</v>
      </c>
      <c r="V20" s="181">
        <v>11</v>
      </c>
      <c r="W20" s="184">
        <v>3</v>
      </c>
      <c r="X20" s="288" t="s">
        <v>73</v>
      </c>
      <c r="Y20" s="181">
        <v>9</v>
      </c>
      <c r="Z20" s="174" t="s">
        <v>50</v>
      </c>
      <c r="AA20" s="180" t="s">
        <v>50</v>
      </c>
      <c r="AB20" s="185" t="s">
        <v>50</v>
      </c>
      <c r="AC20" s="216">
        <v>3</v>
      </c>
      <c r="AD20" s="293" t="s">
        <v>13</v>
      </c>
      <c r="AE20" s="181">
        <v>6</v>
      </c>
      <c r="AF20" s="216">
        <v>3</v>
      </c>
      <c r="AG20" s="297" t="s">
        <v>74</v>
      </c>
      <c r="AH20" s="192">
        <v>11</v>
      </c>
      <c r="AI20" s="216">
        <v>3</v>
      </c>
      <c r="AJ20" s="303" t="s">
        <v>75</v>
      </c>
      <c r="AK20" s="192">
        <v>5</v>
      </c>
      <c r="AL20" s="107" t="s">
        <v>79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9.5">
      <c r="A21" s="181" t="s">
        <v>30</v>
      </c>
      <c r="B21" s="215">
        <v>4</v>
      </c>
      <c r="C21" s="175" t="s">
        <v>15</v>
      </c>
      <c r="D21" s="173">
        <v>5</v>
      </c>
      <c r="E21" s="215">
        <v>4</v>
      </c>
      <c r="F21" s="176" t="s">
        <v>13</v>
      </c>
      <c r="G21" s="173">
        <v>7</v>
      </c>
      <c r="H21" s="215">
        <v>4</v>
      </c>
      <c r="I21" s="218" t="s">
        <v>31</v>
      </c>
      <c r="J21" s="173">
        <v>2</v>
      </c>
      <c r="K21" s="215">
        <v>4</v>
      </c>
      <c r="L21" s="180" t="s">
        <v>18</v>
      </c>
      <c r="M21" s="173">
        <v>5</v>
      </c>
      <c r="N21" s="192">
        <v>4</v>
      </c>
      <c r="O21" s="280" t="s">
        <v>76</v>
      </c>
      <c r="P21" s="181">
        <v>4</v>
      </c>
      <c r="Q21" s="216">
        <v>4</v>
      </c>
      <c r="R21" s="281" t="s">
        <v>12</v>
      </c>
      <c r="S21" s="181">
        <v>13</v>
      </c>
      <c r="T21" s="184">
        <v>4</v>
      </c>
      <c r="U21" s="306" t="s">
        <v>70</v>
      </c>
      <c r="V21" s="181">
        <v>7</v>
      </c>
      <c r="W21" s="184">
        <v>4</v>
      </c>
      <c r="X21" s="289" t="s">
        <v>27</v>
      </c>
      <c r="Y21" s="181">
        <v>8</v>
      </c>
      <c r="Z21" s="174" t="s">
        <v>50</v>
      </c>
      <c r="AA21" s="180" t="s">
        <v>50</v>
      </c>
      <c r="AB21" s="217" t="s">
        <v>50</v>
      </c>
      <c r="AC21" s="216">
        <v>4</v>
      </c>
      <c r="AD21" s="180" t="s">
        <v>22</v>
      </c>
      <c r="AE21" s="181">
        <v>2</v>
      </c>
      <c r="AF21" s="216">
        <v>4</v>
      </c>
      <c r="AG21" s="288" t="s">
        <v>73</v>
      </c>
      <c r="AH21" s="192">
        <v>12</v>
      </c>
      <c r="AI21" s="216">
        <v>4</v>
      </c>
      <c r="AJ21" s="303" t="s">
        <v>78</v>
      </c>
      <c r="AK21" s="192">
        <v>5</v>
      </c>
      <c r="AL21" s="10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5">
      <c r="A22" s="181" t="s">
        <v>32</v>
      </c>
      <c r="B22" s="215"/>
      <c r="C22" s="176"/>
      <c r="D22" s="181"/>
      <c r="E22" s="215">
        <v>5</v>
      </c>
      <c r="F22" s="180" t="s">
        <v>20</v>
      </c>
      <c r="G22" s="181">
        <v>3</v>
      </c>
      <c r="H22" s="215">
        <v>5</v>
      </c>
      <c r="I22" s="218" t="s">
        <v>31</v>
      </c>
      <c r="J22" s="181">
        <v>2</v>
      </c>
      <c r="K22" s="215">
        <v>5</v>
      </c>
      <c r="L22" s="306" t="s">
        <v>21</v>
      </c>
      <c r="M22" s="181">
        <v>3</v>
      </c>
      <c r="N22" s="192">
        <v>5</v>
      </c>
      <c r="O22" s="303" t="s">
        <v>78</v>
      </c>
      <c r="P22" s="181">
        <v>5</v>
      </c>
      <c r="Q22" s="216">
        <v>5</v>
      </c>
      <c r="R22" s="180" t="s">
        <v>31</v>
      </c>
      <c r="S22" s="181">
        <v>2</v>
      </c>
      <c r="T22" s="184">
        <v>5</v>
      </c>
      <c r="U22" s="289" t="s">
        <v>27</v>
      </c>
      <c r="V22" s="181">
        <v>10</v>
      </c>
      <c r="W22" s="184">
        <v>5</v>
      </c>
      <c r="X22" s="301" t="s">
        <v>71</v>
      </c>
      <c r="Y22" s="181">
        <v>6</v>
      </c>
      <c r="Z22" s="174" t="s">
        <v>50</v>
      </c>
      <c r="AA22" s="189" t="s">
        <v>50</v>
      </c>
      <c r="AB22" s="217" t="s">
        <v>50</v>
      </c>
      <c r="AC22" s="216">
        <v>5</v>
      </c>
      <c r="AD22" s="281" t="s">
        <v>12</v>
      </c>
      <c r="AE22" s="181">
        <v>7</v>
      </c>
      <c r="AF22" s="216">
        <v>5</v>
      </c>
      <c r="AG22" s="248" t="s">
        <v>96</v>
      </c>
      <c r="AH22" s="192">
        <v>5</v>
      </c>
      <c r="AI22" s="216">
        <v>5</v>
      </c>
      <c r="AJ22" s="288" t="s">
        <v>73</v>
      </c>
      <c r="AK22" s="192">
        <v>2</v>
      </c>
      <c r="AL22" s="12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9.5">
      <c r="A23" s="181" t="s">
        <v>33</v>
      </c>
      <c r="B23" s="215"/>
      <c r="C23" s="176"/>
      <c r="D23" s="181"/>
      <c r="E23" s="215"/>
      <c r="G23" s="181"/>
      <c r="H23" s="215"/>
      <c r="I23" s="219"/>
      <c r="J23" s="181"/>
      <c r="K23" s="215"/>
      <c r="M23" s="181"/>
      <c r="N23" s="192">
        <v>6</v>
      </c>
      <c r="O23" s="183" t="s">
        <v>22</v>
      </c>
      <c r="P23" s="181">
        <v>3</v>
      </c>
      <c r="Q23" s="216">
        <v>6</v>
      </c>
      <c r="R23" s="180" t="s">
        <v>31</v>
      </c>
      <c r="S23" s="181">
        <v>2</v>
      </c>
      <c r="T23" s="184">
        <v>6</v>
      </c>
      <c r="U23" s="183"/>
      <c r="V23" s="181"/>
      <c r="W23" s="184">
        <v>6</v>
      </c>
      <c r="X23" s="292" t="s">
        <v>76</v>
      </c>
      <c r="Y23" s="181">
        <v>4</v>
      </c>
      <c r="Z23" s="174" t="s">
        <v>50</v>
      </c>
      <c r="AA23" s="180" t="s">
        <v>50</v>
      </c>
      <c r="AB23" s="185" t="s">
        <v>50</v>
      </c>
      <c r="AC23" s="216">
        <v>6</v>
      </c>
      <c r="AD23" s="183"/>
      <c r="AE23" s="181"/>
      <c r="AF23" s="216">
        <v>6</v>
      </c>
      <c r="AH23" s="214"/>
      <c r="AI23" s="216">
        <v>6</v>
      </c>
      <c r="AJ23" s="248" t="s">
        <v>96</v>
      </c>
      <c r="AK23" s="309">
        <v>5</v>
      </c>
      <c r="AL23" s="128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9.5">
      <c r="A24" s="181" t="s">
        <v>24</v>
      </c>
      <c r="B24" s="215"/>
      <c r="C24" s="176"/>
      <c r="D24" s="173">
        <f>D18+D19+D20+D21</f>
        <v>26</v>
      </c>
      <c r="E24" s="215"/>
      <c r="F24" s="176"/>
      <c r="G24" s="173">
        <f>G18+G19+G20+G21+G22</f>
        <v>30</v>
      </c>
      <c r="H24" s="174"/>
      <c r="J24" s="173">
        <f>J18+J19+J20+J21+J22</f>
        <v>26</v>
      </c>
      <c r="K24" s="174"/>
      <c r="L24" s="175"/>
      <c r="M24" s="173">
        <f>SUM(M18:M23)</f>
        <v>30</v>
      </c>
      <c r="N24" s="194"/>
      <c r="P24" s="177">
        <f>P18+P19+P20+P21+P22+P23</f>
        <v>37</v>
      </c>
      <c r="Q24" s="178"/>
      <c r="R24" s="196"/>
      <c r="S24" s="177">
        <f>S18+S19+S20+S21+S22+S23</f>
        <v>45</v>
      </c>
      <c r="T24" s="178"/>
      <c r="U24" s="220"/>
      <c r="V24" s="177"/>
      <c r="W24" s="178"/>
      <c r="X24" s="196"/>
      <c r="Y24" s="177"/>
      <c r="Z24" s="174" t="s">
        <v>50</v>
      </c>
      <c r="AA24" s="175"/>
      <c r="AB24" s="221"/>
      <c r="AC24" s="178"/>
      <c r="AD24" s="175"/>
      <c r="AE24" s="177"/>
      <c r="AF24" s="178"/>
      <c r="AG24" s="196"/>
      <c r="AH24"/>
      <c r="AI24" s="178"/>
      <c r="AJ24" s="222"/>
      <c r="AK24" s="173"/>
      <c r="AL24" s="128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56" customFormat="1" ht="19.5" thickBot="1">
      <c r="A25" s="205"/>
      <c r="B25" s="210"/>
      <c r="C25" s="210"/>
      <c r="D25" s="205"/>
      <c r="E25" s="210"/>
      <c r="F25" s="210"/>
      <c r="G25" s="205"/>
      <c r="H25" s="206"/>
      <c r="I25" s="206"/>
      <c r="J25" s="202"/>
      <c r="K25" s="206"/>
      <c r="L25" s="206"/>
      <c r="M25" s="202"/>
      <c r="N25" s="223"/>
      <c r="O25" s="223"/>
      <c r="P25" s="202"/>
      <c r="Q25" s="206"/>
      <c r="R25" s="206"/>
      <c r="S25" s="224"/>
      <c r="T25" s="206"/>
      <c r="U25" s="206"/>
      <c r="V25" s="205">
        <f>V18+V19+V20+V21+V22+V23</f>
        <v>46</v>
      </c>
      <c r="W25" s="206"/>
      <c r="X25" s="206"/>
      <c r="Y25" s="205">
        <f>Y18+Y19+Y20+Y21+Y22+Y23</f>
        <v>43</v>
      </c>
      <c r="Z25" s="225"/>
      <c r="AA25" s="225"/>
      <c r="AB25" s="226"/>
      <c r="AC25" s="225"/>
      <c r="AD25" s="225"/>
      <c r="AE25" s="205">
        <f>AE18+AE19+AE20+AE21+AE22+AE23</f>
        <v>40</v>
      </c>
      <c r="AF25" s="227"/>
      <c r="AG25" s="225"/>
      <c r="AH25" s="210">
        <f>AH18+AH19+AH20+AH21+AH22+AH23</f>
        <v>47</v>
      </c>
      <c r="AI25" s="227"/>
      <c r="AJ25" s="225"/>
      <c r="AK25" s="210">
        <f>AK18+AK19+AK20+AK21+AK22+AK23</f>
        <v>38</v>
      </c>
      <c r="AL25" s="1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5">
      <c r="A26" s="228"/>
      <c r="B26" s="215">
        <v>1</v>
      </c>
      <c r="C26" s="180" t="s">
        <v>15</v>
      </c>
      <c r="D26" s="229">
        <v>5</v>
      </c>
      <c r="E26" s="215">
        <v>1</v>
      </c>
      <c r="F26" s="180" t="s">
        <v>18</v>
      </c>
      <c r="G26" s="229">
        <v>5</v>
      </c>
      <c r="H26" s="215">
        <v>1</v>
      </c>
      <c r="I26" s="180" t="s">
        <v>18</v>
      </c>
      <c r="J26" s="229">
        <v>5</v>
      </c>
      <c r="K26" s="215">
        <v>1</v>
      </c>
      <c r="L26" s="306" t="s">
        <v>34</v>
      </c>
      <c r="M26" s="229">
        <v>6</v>
      </c>
      <c r="N26" s="230">
        <v>1</v>
      </c>
      <c r="O26" s="280" t="s">
        <v>76</v>
      </c>
      <c r="P26" s="181">
        <v>4</v>
      </c>
      <c r="Q26" s="216">
        <v>1</v>
      </c>
      <c r="R26" s="290" t="s">
        <v>147</v>
      </c>
      <c r="S26" s="192">
        <v>11</v>
      </c>
      <c r="T26" s="184">
        <v>1</v>
      </c>
      <c r="U26" s="303" t="s">
        <v>78</v>
      </c>
      <c r="V26" s="192">
        <v>6</v>
      </c>
      <c r="W26" s="184">
        <v>1</v>
      </c>
      <c r="X26" s="292" t="s">
        <v>13</v>
      </c>
      <c r="Y26" s="192">
        <v>7</v>
      </c>
      <c r="Z26" s="174" t="s">
        <v>50</v>
      </c>
      <c r="AA26" s="180" t="s">
        <v>50</v>
      </c>
      <c r="AB26" s="185" t="s">
        <v>50</v>
      </c>
      <c r="AC26" s="216">
        <v>1</v>
      </c>
      <c r="AD26" s="296" t="s">
        <v>69</v>
      </c>
      <c r="AE26" s="192">
        <v>7</v>
      </c>
      <c r="AF26" s="216">
        <v>1</v>
      </c>
      <c r="AG26" s="180" t="s">
        <v>76</v>
      </c>
      <c r="AH26" s="181">
        <v>8</v>
      </c>
      <c r="AI26" s="216">
        <v>1</v>
      </c>
      <c r="AJ26" s="281" t="s">
        <v>12</v>
      </c>
      <c r="AK26" s="192">
        <v>10</v>
      </c>
      <c r="AL26" s="1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9.5">
      <c r="A27" s="181" t="s">
        <v>35</v>
      </c>
      <c r="B27" s="215">
        <v>2</v>
      </c>
      <c r="C27" s="180" t="s">
        <v>17</v>
      </c>
      <c r="D27" s="181">
        <v>7</v>
      </c>
      <c r="E27" s="215">
        <v>2</v>
      </c>
      <c r="F27" s="176" t="s">
        <v>12</v>
      </c>
      <c r="G27" s="181">
        <v>8</v>
      </c>
      <c r="H27" s="215">
        <v>2</v>
      </c>
      <c r="I27" s="180" t="s">
        <v>13</v>
      </c>
      <c r="J27" s="181">
        <v>7</v>
      </c>
      <c r="K27" s="215">
        <v>2</v>
      </c>
      <c r="L27" s="180" t="s">
        <v>13</v>
      </c>
      <c r="M27" s="181">
        <v>7</v>
      </c>
      <c r="N27" s="192">
        <v>2</v>
      </c>
      <c r="O27" s="280" t="s">
        <v>13</v>
      </c>
      <c r="P27" s="181">
        <v>8</v>
      </c>
      <c r="Q27" s="216">
        <v>2</v>
      </c>
      <c r="R27" s="292" t="s">
        <v>13</v>
      </c>
      <c r="S27" s="192">
        <v>12</v>
      </c>
      <c r="T27" s="184">
        <v>2</v>
      </c>
      <c r="U27" s="289" t="s">
        <v>27</v>
      </c>
      <c r="V27" s="192">
        <v>10</v>
      </c>
      <c r="W27" s="184">
        <v>2</v>
      </c>
      <c r="X27" s="303" t="s">
        <v>78</v>
      </c>
      <c r="Y27" s="192">
        <v>8</v>
      </c>
      <c r="Z27" s="174" t="s">
        <v>83</v>
      </c>
      <c r="AA27" s="180" t="s">
        <v>50</v>
      </c>
      <c r="AB27" s="185" t="s">
        <v>50</v>
      </c>
      <c r="AC27" s="216">
        <v>2</v>
      </c>
      <c r="AD27" s="285" t="s">
        <v>12</v>
      </c>
      <c r="AE27" s="192">
        <v>7</v>
      </c>
      <c r="AF27" s="216">
        <v>2</v>
      </c>
      <c r="AG27" s="183" t="s">
        <v>12</v>
      </c>
      <c r="AH27" s="192">
        <v>10</v>
      </c>
      <c r="AI27" s="216">
        <v>2</v>
      </c>
      <c r="AJ27" s="295" t="s">
        <v>69</v>
      </c>
      <c r="AK27" s="192">
        <v>6</v>
      </c>
      <c r="AL27" s="1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9.5">
      <c r="A28" s="181" t="s">
        <v>30</v>
      </c>
      <c r="B28" s="215">
        <v>3</v>
      </c>
      <c r="C28" s="176" t="s">
        <v>12</v>
      </c>
      <c r="D28" s="181">
        <v>8</v>
      </c>
      <c r="E28" s="215">
        <v>3</v>
      </c>
      <c r="F28" s="180" t="s">
        <v>13</v>
      </c>
      <c r="G28" s="181">
        <v>7</v>
      </c>
      <c r="H28" s="215">
        <v>3</v>
      </c>
      <c r="I28" s="180" t="s">
        <v>12</v>
      </c>
      <c r="J28" s="181">
        <v>8</v>
      </c>
      <c r="K28" s="215">
        <v>3</v>
      </c>
      <c r="L28" s="180" t="s">
        <v>12</v>
      </c>
      <c r="M28" s="181">
        <v>8</v>
      </c>
      <c r="N28" s="192">
        <v>3</v>
      </c>
      <c r="O28" s="289" t="s">
        <v>27</v>
      </c>
      <c r="P28" s="181">
        <v>9</v>
      </c>
      <c r="Q28" s="216">
        <v>3</v>
      </c>
      <c r="R28" s="293" t="s">
        <v>76</v>
      </c>
      <c r="S28" s="192">
        <v>6</v>
      </c>
      <c r="T28" s="184">
        <v>3</v>
      </c>
      <c r="U28" s="281" t="s">
        <v>12</v>
      </c>
      <c r="V28" s="192">
        <v>10</v>
      </c>
      <c r="W28" s="184">
        <v>3</v>
      </c>
      <c r="X28" s="175" t="s">
        <v>12</v>
      </c>
      <c r="Y28" s="192">
        <v>9</v>
      </c>
      <c r="Z28" s="174" t="s">
        <v>50</v>
      </c>
      <c r="AA28" s="189" t="s">
        <v>50</v>
      </c>
      <c r="AB28" s="185" t="s">
        <v>50</v>
      </c>
      <c r="AC28" s="216">
        <v>3</v>
      </c>
      <c r="AD28" s="303" t="s">
        <v>78</v>
      </c>
      <c r="AE28" s="192">
        <v>10</v>
      </c>
      <c r="AF28" s="216">
        <v>3</v>
      </c>
      <c r="AG28" s="295" t="s">
        <v>69</v>
      </c>
      <c r="AH28" s="192">
        <v>6</v>
      </c>
      <c r="AI28" s="216">
        <v>3</v>
      </c>
      <c r="AJ28" s="299" t="s">
        <v>148</v>
      </c>
      <c r="AK28" s="192">
        <v>5</v>
      </c>
      <c r="AL28" s="13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24.75" customHeight="1">
      <c r="A29" s="181" t="s">
        <v>36</v>
      </c>
      <c r="B29" s="215">
        <v>4</v>
      </c>
      <c r="C29" s="175" t="s">
        <v>22</v>
      </c>
      <c r="D29" s="173">
        <v>1</v>
      </c>
      <c r="E29" s="215">
        <v>4</v>
      </c>
      <c r="F29" s="180" t="s">
        <v>21</v>
      </c>
      <c r="G29" s="173">
        <v>3</v>
      </c>
      <c r="H29" s="215">
        <v>4</v>
      </c>
      <c r="I29" s="175" t="s">
        <v>22</v>
      </c>
      <c r="J29" s="173">
        <v>1</v>
      </c>
      <c r="K29" s="215">
        <v>4</v>
      </c>
      <c r="L29" s="175" t="s">
        <v>18</v>
      </c>
      <c r="M29" s="173">
        <v>5</v>
      </c>
      <c r="N29" s="192">
        <v>4</v>
      </c>
      <c r="O29" s="183" t="s">
        <v>31</v>
      </c>
      <c r="P29" s="181">
        <v>4</v>
      </c>
      <c r="Q29" s="216">
        <v>4</v>
      </c>
      <c r="R29" s="281" t="s">
        <v>12</v>
      </c>
      <c r="S29" s="192">
        <v>13</v>
      </c>
      <c r="T29" s="184">
        <v>4</v>
      </c>
      <c r="U29" s="295" t="s">
        <v>69</v>
      </c>
      <c r="V29" s="192">
        <v>4</v>
      </c>
      <c r="W29" s="184">
        <v>4</v>
      </c>
      <c r="X29" s="290" t="s">
        <v>27</v>
      </c>
      <c r="Y29" s="192">
        <v>8</v>
      </c>
      <c r="Z29" s="174" t="s">
        <v>50</v>
      </c>
      <c r="AA29" s="180" t="s">
        <v>50</v>
      </c>
      <c r="AB29" s="185" t="s">
        <v>50</v>
      </c>
      <c r="AC29" s="216">
        <v>4</v>
      </c>
      <c r="AD29" s="307" t="s">
        <v>70</v>
      </c>
      <c r="AE29" s="192">
        <v>7</v>
      </c>
      <c r="AF29" s="216">
        <v>4</v>
      </c>
      <c r="AG29" s="303" t="s">
        <v>78</v>
      </c>
      <c r="AH29" s="192">
        <v>5</v>
      </c>
      <c r="AI29" s="216">
        <v>4</v>
      </c>
      <c r="AJ29" s="280" t="s">
        <v>76</v>
      </c>
      <c r="AK29" s="192">
        <v>8</v>
      </c>
      <c r="AL29" s="135" t="s">
        <v>86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21" customHeight="1">
      <c r="A30" s="181" t="s">
        <v>37</v>
      </c>
      <c r="B30" s="215"/>
      <c r="D30" s="181"/>
      <c r="E30" s="215">
        <v>5</v>
      </c>
      <c r="F30" s="175" t="s">
        <v>22</v>
      </c>
      <c r="G30" s="181">
        <v>1</v>
      </c>
      <c r="H30" s="215">
        <v>5</v>
      </c>
      <c r="I30" s="175" t="s">
        <v>20</v>
      </c>
      <c r="J30" s="181">
        <v>1</v>
      </c>
      <c r="K30" s="215">
        <v>5</v>
      </c>
      <c r="L30" s="175" t="s">
        <v>22</v>
      </c>
      <c r="M30" s="181">
        <v>1</v>
      </c>
      <c r="N30" s="192">
        <v>5</v>
      </c>
      <c r="O30" s="180" t="s">
        <v>31</v>
      </c>
      <c r="P30" s="181">
        <v>4</v>
      </c>
      <c r="Q30" s="216">
        <v>5</v>
      </c>
      <c r="R30" s="306" t="s">
        <v>21</v>
      </c>
      <c r="S30" s="192">
        <v>1</v>
      </c>
      <c r="T30" s="184">
        <v>5</v>
      </c>
      <c r="U30" s="280" t="s">
        <v>76</v>
      </c>
      <c r="V30" s="192">
        <v>4</v>
      </c>
      <c r="W30" s="184">
        <v>5</v>
      </c>
      <c r="X30" s="295" t="s">
        <v>69</v>
      </c>
      <c r="Y30" s="192">
        <v>7</v>
      </c>
      <c r="Z30" s="174" t="s">
        <v>50</v>
      </c>
      <c r="AA30" s="180" t="s">
        <v>50</v>
      </c>
      <c r="AB30" s="217" t="s">
        <v>50</v>
      </c>
      <c r="AC30" s="216">
        <v>5</v>
      </c>
      <c r="AD30" s="292" t="s">
        <v>76</v>
      </c>
      <c r="AE30" s="195">
        <v>7</v>
      </c>
      <c r="AF30" s="216">
        <v>5</v>
      </c>
      <c r="AG30" s="290" t="s">
        <v>27</v>
      </c>
      <c r="AH30" s="192">
        <v>8</v>
      </c>
      <c r="AI30" s="216">
        <v>5</v>
      </c>
      <c r="AJ30" s="183" t="s">
        <v>22</v>
      </c>
      <c r="AK30" s="182">
        <v>1</v>
      </c>
      <c r="AL30" s="13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9.5">
      <c r="A31" s="181" t="s">
        <v>38</v>
      </c>
      <c r="B31" s="215"/>
      <c r="C31" s="182"/>
      <c r="D31" s="181"/>
      <c r="E31" s="215"/>
      <c r="F31" s="182"/>
      <c r="G31" s="181"/>
      <c r="H31" s="215"/>
      <c r="I31" s="180"/>
      <c r="J31" s="181"/>
      <c r="K31" s="215"/>
      <c r="L31" s="231"/>
      <c r="M31" s="181"/>
      <c r="N31" s="192">
        <v>6</v>
      </c>
      <c r="O31" s="308" t="s">
        <v>69</v>
      </c>
      <c r="P31" s="181">
        <v>4</v>
      </c>
      <c r="Q31" s="216">
        <v>6</v>
      </c>
      <c r="S31" s="192"/>
      <c r="T31" s="184">
        <v>6</v>
      </c>
      <c r="U31" s="299" t="s">
        <v>84</v>
      </c>
      <c r="V31" s="181">
        <v>3</v>
      </c>
      <c r="W31" s="184">
        <v>6</v>
      </c>
      <c r="X31" s="183" t="s">
        <v>22</v>
      </c>
      <c r="Y31" s="181">
        <v>2</v>
      </c>
      <c r="Z31" s="174" t="s">
        <v>50</v>
      </c>
      <c r="AA31" s="180" t="s">
        <v>50</v>
      </c>
      <c r="AB31" s="185" t="s">
        <v>50</v>
      </c>
      <c r="AC31" s="216">
        <v>6</v>
      </c>
      <c r="AE31" s="195"/>
      <c r="AF31" s="216">
        <v>6</v>
      </c>
      <c r="AG31" s="298" t="s">
        <v>146</v>
      </c>
      <c r="AH31" s="181">
        <v>7</v>
      </c>
      <c r="AI31" s="216">
        <v>6</v>
      </c>
      <c r="AJ31" s="290" t="s">
        <v>27</v>
      </c>
      <c r="AK31" s="182">
        <v>8</v>
      </c>
      <c r="AL31" s="13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5">
      <c r="A32" s="228"/>
      <c r="B32" s="215"/>
      <c r="C32" s="175"/>
      <c r="D32" s="173">
        <f>D26+D27+D28+D29</f>
        <v>21</v>
      </c>
      <c r="E32" s="215"/>
      <c r="F32" s="175"/>
      <c r="G32" s="173">
        <f>SUM(G26:G31)</f>
        <v>24</v>
      </c>
      <c r="H32" s="215"/>
      <c r="J32" s="173">
        <v>22</v>
      </c>
      <c r="K32" s="215"/>
      <c r="L32" s="180"/>
      <c r="M32" s="173">
        <f>SUM(M26:M31)</f>
        <v>27</v>
      </c>
      <c r="N32" s="232"/>
      <c r="O32" s="232"/>
      <c r="P32" s="177">
        <f>P26+P27+P28+P29+P30+P31</f>
        <v>33</v>
      </c>
      <c r="Q32" s="178"/>
      <c r="R32" s="180"/>
      <c r="S32" s="192">
        <f>S26+S27+S28+S29+S30+S31</f>
        <v>43</v>
      </c>
      <c r="T32" s="178"/>
      <c r="U32" s="220"/>
      <c r="V32" s="177">
        <f>V26+V27+V28+V29+V30+V31</f>
        <v>37</v>
      </c>
      <c r="W32" s="178"/>
      <c r="X32" s="195"/>
      <c r="Y32" s="177">
        <f>Y26+Y27+Y28+Y29+Y30+Y31</f>
        <v>41</v>
      </c>
      <c r="Z32" s="174" t="s">
        <v>50</v>
      </c>
      <c r="AA32" s="180"/>
      <c r="AB32" s="185"/>
      <c r="AC32" s="178"/>
      <c r="AD32" s="220"/>
      <c r="AE32" s="177">
        <f>AE26+AE27+AE28+AE29+AE30+AE31</f>
        <v>38</v>
      </c>
      <c r="AF32" s="178"/>
      <c r="AG32" s="180"/>
      <c r="AH32" s="177">
        <f>AH26+AH27+AH28+AH29+AH30+AH31</f>
        <v>44</v>
      </c>
      <c r="AI32" s="178"/>
      <c r="AJ32" s="195"/>
      <c r="AK32" s="177">
        <f>AK26+AK27+AK28+AK29+AK30+AK31</f>
        <v>38</v>
      </c>
      <c r="AL32" s="13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6" customFormat="1" ht="19.5" thickBot="1">
      <c r="A33" s="207"/>
      <c r="B33" s="201"/>
      <c r="C33" s="201"/>
      <c r="D33" s="207"/>
      <c r="E33" s="201"/>
      <c r="F33" s="201"/>
      <c r="G33" s="207"/>
      <c r="H33" s="225"/>
      <c r="I33" s="225"/>
      <c r="J33" s="226"/>
      <c r="K33" s="225"/>
      <c r="L33" s="225"/>
      <c r="M33" s="226"/>
      <c r="N33" s="233"/>
      <c r="O33" s="233"/>
      <c r="P33" s="226"/>
      <c r="Q33" s="225"/>
      <c r="R33" s="225"/>
      <c r="S33" s="226"/>
      <c r="T33" s="225"/>
      <c r="U33" s="225"/>
      <c r="V33" s="226"/>
      <c r="W33" s="225"/>
      <c r="X33" s="225"/>
      <c r="Y33" s="226"/>
      <c r="Z33" s="225"/>
      <c r="AA33" s="225"/>
      <c r="AB33" s="226"/>
      <c r="AC33" s="234"/>
      <c r="AD33" s="225"/>
      <c r="AE33" s="226"/>
      <c r="AF33" s="225"/>
      <c r="AG33" s="225"/>
      <c r="AH33" s="226"/>
      <c r="AI33" s="225"/>
      <c r="AJ33" s="212"/>
      <c r="AK33" s="225"/>
      <c r="AL33" s="13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9.5">
      <c r="A34" s="181" t="s">
        <v>39</v>
      </c>
      <c r="B34" s="215">
        <v>1</v>
      </c>
      <c r="C34" s="176" t="s">
        <v>26</v>
      </c>
      <c r="D34" s="181">
        <v>5</v>
      </c>
      <c r="E34" s="215">
        <v>1</v>
      </c>
      <c r="F34" s="176" t="s">
        <v>18</v>
      </c>
      <c r="G34" s="181">
        <v>5</v>
      </c>
      <c r="H34" s="215">
        <v>1</v>
      </c>
      <c r="I34" s="180" t="s">
        <v>34</v>
      </c>
      <c r="J34" s="181">
        <v>6</v>
      </c>
      <c r="K34" s="215">
        <v>1</v>
      </c>
      <c r="L34" s="289" t="s">
        <v>27</v>
      </c>
      <c r="M34" s="181">
        <v>7</v>
      </c>
      <c r="N34" s="192">
        <v>1</v>
      </c>
      <c r="O34" s="306" t="s">
        <v>101</v>
      </c>
      <c r="P34" s="181">
        <v>3</v>
      </c>
      <c r="Q34" s="216">
        <v>1</v>
      </c>
      <c r="R34" s="183" t="s">
        <v>78</v>
      </c>
      <c r="S34" s="181">
        <v>7</v>
      </c>
      <c r="T34" s="184">
        <v>1</v>
      </c>
      <c r="U34" s="279" t="s">
        <v>76</v>
      </c>
      <c r="V34" s="181">
        <v>4</v>
      </c>
      <c r="W34" s="184">
        <v>1</v>
      </c>
      <c r="X34" s="293" t="s">
        <v>13</v>
      </c>
      <c r="Y34" s="181">
        <v>7</v>
      </c>
      <c r="Z34" s="174" t="s">
        <v>50</v>
      </c>
      <c r="AA34" s="180" t="s">
        <v>50</v>
      </c>
      <c r="AB34" s="185" t="s">
        <v>50</v>
      </c>
      <c r="AC34" s="216">
        <v>1</v>
      </c>
      <c r="AD34" s="297" t="s">
        <v>74</v>
      </c>
      <c r="AE34" s="181">
        <v>12</v>
      </c>
      <c r="AF34" s="216">
        <v>1</v>
      </c>
      <c r="AG34" s="304" t="s">
        <v>75</v>
      </c>
      <c r="AH34" s="181">
        <v>5</v>
      </c>
      <c r="AI34" s="216">
        <v>1</v>
      </c>
      <c r="AJ34" s="281" t="s">
        <v>12</v>
      </c>
      <c r="AK34" s="182">
        <v>10</v>
      </c>
      <c r="AL34" s="13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9.5">
      <c r="A35" s="181" t="s">
        <v>36</v>
      </c>
      <c r="B35" s="215">
        <v>2</v>
      </c>
      <c r="C35" s="180" t="s">
        <v>17</v>
      </c>
      <c r="D35" s="181">
        <v>7</v>
      </c>
      <c r="E35" s="215">
        <v>2</v>
      </c>
      <c r="F35" s="180" t="s">
        <v>12</v>
      </c>
      <c r="G35" s="181">
        <v>8</v>
      </c>
      <c r="H35" s="215">
        <v>2</v>
      </c>
      <c r="I35" s="289" t="s">
        <v>27</v>
      </c>
      <c r="J35" s="181">
        <v>7</v>
      </c>
      <c r="K35" s="215">
        <v>2</v>
      </c>
      <c r="L35" s="175" t="s">
        <v>12</v>
      </c>
      <c r="M35" s="181">
        <v>8</v>
      </c>
      <c r="N35" s="192">
        <v>2</v>
      </c>
      <c r="O35" s="284" t="s">
        <v>122</v>
      </c>
      <c r="P35" s="181">
        <v>7</v>
      </c>
      <c r="Q35" s="216">
        <v>2</v>
      </c>
      <c r="R35" s="292" t="s">
        <v>13</v>
      </c>
      <c r="S35" s="181">
        <v>12</v>
      </c>
      <c r="T35" s="184">
        <v>2</v>
      </c>
      <c r="U35" s="303" t="s">
        <v>75</v>
      </c>
      <c r="V35" s="181">
        <v>9</v>
      </c>
      <c r="W35" s="184">
        <v>2</v>
      </c>
      <c r="X35" s="183" t="s">
        <v>12</v>
      </c>
      <c r="Y35" s="181">
        <v>9</v>
      </c>
      <c r="Z35" s="174" t="s">
        <v>50</v>
      </c>
      <c r="AA35" s="180" t="s">
        <v>83</v>
      </c>
      <c r="AB35" s="217" t="s">
        <v>50</v>
      </c>
      <c r="AC35" s="216">
        <v>2</v>
      </c>
      <c r="AD35" s="282" t="s">
        <v>12</v>
      </c>
      <c r="AE35" s="181">
        <v>7</v>
      </c>
      <c r="AF35" s="216">
        <v>2</v>
      </c>
      <c r="AG35" s="311" t="s">
        <v>31</v>
      </c>
      <c r="AH35" s="181">
        <v>5</v>
      </c>
      <c r="AI35" s="216">
        <v>2</v>
      </c>
      <c r="AJ35" s="297" t="s">
        <v>70</v>
      </c>
      <c r="AK35" s="182">
        <v>7</v>
      </c>
      <c r="AL35" s="13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24.75" customHeight="1">
      <c r="A36" s="181" t="s">
        <v>28</v>
      </c>
      <c r="B36" s="215">
        <v>3</v>
      </c>
      <c r="C36" s="180" t="s">
        <v>12</v>
      </c>
      <c r="D36" s="181">
        <v>8</v>
      </c>
      <c r="E36" s="215">
        <v>3</v>
      </c>
      <c r="F36" s="290" t="s">
        <v>27</v>
      </c>
      <c r="G36" s="181">
        <v>7</v>
      </c>
      <c r="H36" s="215">
        <v>3</v>
      </c>
      <c r="I36" s="180" t="s">
        <v>12</v>
      </c>
      <c r="J36" s="181">
        <v>8</v>
      </c>
      <c r="K36" s="215">
        <v>3</v>
      </c>
      <c r="L36" s="180" t="s">
        <v>13</v>
      </c>
      <c r="M36" s="181">
        <v>7</v>
      </c>
      <c r="N36" s="192">
        <v>3</v>
      </c>
      <c r="O36" s="280" t="s">
        <v>13</v>
      </c>
      <c r="P36" s="181">
        <v>8</v>
      </c>
      <c r="Q36" s="216">
        <v>3</v>
      </c>
      <c r="R36" s="304" t="s">
        <v>75</v>
      </c>
      <c r="S36" s="181">
        <v>9</v>
      </c>
      <c r="T36" s="184">
        <v>3</v>
      </c>
      <c r="U36" s="286" t="s">
        <v>12</v>
      </c>
      <c r="V36" s="181">
        <v>10</v>
      </c>
      <c r="W36" s="184">
        <v>3</v>
      </c>
      <c r="X36" s="297" t="s">
        <v>74</v>
      </c>
      <c r="Y36" s="181">
        <v>10</v>
      </c>
      <c r="Z36" s="174" t="s">
        <v>50</v>
      </c>
      <c r="AA36" s="180" t="s">
        <v>50</v>
      </c>
      <c r="AB36" s="185" t="s">
        <v>50</v>
      </c>
      <c r="AC36" s="216">
        <v>3</v>
      </c>
      <c r="AD36" s="292" t="s">
        <v>13</v>
      </c>
      <c r="AE36" s="181">
        <v>6</v>
      </c>
      <c r="AF36" s="216">
        <v>3</v>
      </c>
      <c r="AG36" s="183" t="s">
        <v>12</v>
      </c>
      <c r="AH36" s="181">
        <v>10</v>
      </c>
      <c r="AI36" s="216">
        <v>3</v>
      </c>
      <c r="AJ36" s="183" t="s">
        <v>31</v>
      </c>
      <c r="AK36" s="182">
        <v>5</v>
      </c>
      <c r="AL36" s="13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9.5">
      <c r="A37" s="181" t="s">
        <v>40</v>
      </c>
      <c r="B37" s="215">
        <v>4</v>
      </c>
      <c r="C37" s="180" t="s">
        <v>21</v>
      </c>
      <c r="D37" s="173">
        <v>3</v>
      </c>
      <c r="E37" s="215">
        <v>4</v>
      </c>
      <c r="F37" s="176" t="s">
        <v>13</v>
      </c>
      <c r="G37" s="173">
        <v>7</v>
      </c>
      <c r="H37" s="215">
        <v>4</v>
      </c>
      <c r="I37" s="180" t="s">
        <v>13</v>
      </c>
      <c r="J37" s="173">
        <v>7</v>
      </c>
      <c r="K37" s="215">
        <v>4</v>
      </c>
      <c r="L37" s="180" t="s">
        <v>31</v>
      </c>
      <c r="M37" s="173">
        <v>2</v>
      </c>
      <c r="N37" s="192">
        <v>4</v>
      </c>
      <c r="O37" s="285" t="s">
        <v>12</v>
      </c>
      <c r="P37" s="181">
        <v>10</v>
      </c>
      <c r="Q37" s="216">
        <v>4</v>
      </c>
      <c r="R37" s="289" t="s">
        <v>147</v>
      </c>
      <c r="S37" s="181">
        <v>11</v>
      </c>
      <c r="T37" s="184">
        <v>4</v>
      </c>
      <c r="U37" s="301" t="s">
        <v>71</v>
      </c>
      <c r="V37" s="181">
        <v>7</v>
      </c>
      <c r="W37" s="184">
        <v>4</v>
      </c>
      <c r="X37" s="306" t="s">
        <v>136</v>
      </c>
      <c r="Y37" s="181">
        <v>6</v>
      </c>
      <c r="Z37" s="174" t="s">
        <v>50</v>
      </c>
      <c r="AA37" s="180" t="s">
        <v>50</v>
      </c>
      <c r="AB37" s="217" t="s">
        <v>50</v>
      </c>
      <c r="AC37" s="216">
        <v>4</v>
      </c>
      <c r="AD37" s="303" t="s">
        <v>75</v>
      </c>
      <c r="AE37" s="181">
        <v>6</v>
      </c>
      <c r="AF37" s="216">
        <v>4</v>
      </c>
      <c r="AG37" s="298" t="s">
        <v>146</v>
      </c>
      <c r="AH37" s="181">
        <v>7</v>
      </c>
      <c r="AI37" s="216">
        <v>4</v>
      </c>
      <c r="AJ37" s="189" t="s">
        <v>22</v>
      </c>
      <c r="AK37" s="182">
        <v>5</v>
      </c>
      <c r="AL37" s="135" t="s">
        <v>93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9.5">
      <c r="A38" s="181" t="s">
        <v>36</v>
      </c>
      <c r="B38" s="215">
        <v>5</v>
      </c>
      <c r="C38" s="175" t="s">
        <v>22</v>
      </c>
      <c r="D38" s="181">
        <v>1</v>
      </c>
      <c r="E38" s="215">
        <v>5</v>
      </c>
      <c r="F38" s="175" t="s">
        <v>22</v>
      </c>
      <c r="G38" s="181">
        <v>1</v>
      </c>
      <c r="H38" s="215"/>
      <c r="I38" s="180"/>
      <c r="J38" s="181"/>
      <c r="K38" s="215">
        <v>5</v>
      </c>
      <c r="L38" s="180" t="s">
        <v>31</v>
      </c>
      <c r="M38" s="181">
        <v>2</v>
      </c>
      <c r="N38" s="192">
        <v>5</v>
      </c>
      <c r="O38" s="180" t="s">
        <v>22</v>
      </c>
      <c r="P38" s="181">
        <v>3</v>
      </c>
      <c r="Q38" s="216">
        <v>5</v>
      </c>
      <c r="R38" s="183" t="s">
        <v>22</v>
      </c>
      <c r="S38" s="181">
        <v>4</v>
      </c>
      <c r="T38" s="184">
        <v>5</v>
      </c>
      <c r="U38" s="175" t="s">
        <v>31</v>
      </c>
      <c r="V38" s="181">
        <v>2</v>
      </c>
      <c r="W38" s="184">
        <v>5</v>
      </c>
      <c r="X38" s="285" t="s">
        <v>102</v>
      </c>
      <c r="Y38" s="181">
        <v>5</v>
      </c>
      <c r="Z38" s="174" t="s">
        <v>50</v>
      </c>
      <c r="AA38" s="180" t="s">
        <v>50</v>
      </c>
      <c r="AB38" s="217" t="s">
        <v>50</v>
      </c>
      <c r="AC38" s="216">
        <v>5</v>
      </c>
      <c r="AD38" s="290" t="s">
        <v>27</v>
      </c>
      <c r="AE38" s="181">
        <v>9</v>
      </c>
      <c r="AF38" s="216">
        <v>5</v>
      </c>
      <c r="AG38" s="183" t="s">
        <v>22</v>
      </c>
      <c r="AH38" s="181">
        <v>1</v>
      </c>
      <c r="AI38" s="216">
        <v>5</v>
      </c>
      <c r="AJ38" s="303" t="s">
        <v>75</v>
      </c>
      <c r="AK38" s="182">
        <v>5</v>
      </c>
      <c r="AL38" s="135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9.5">
      <c r="A39" s="181" t="s">
        <v>30</v>
      </c>
      <c r="B39" s="215"/>
      <c r="C39" s="182"/>
      <c r="D39" s="181"/>
      <c r="E39" s="215"/>
      <c r="G39" s="181"/>
      <c r="H39" s="215"/>
      <c r="I39" s="219"/>
      <c r="J39" s="181"/>
      <c r="K39" s="215">
        <v>6</v>
      </c>
      <c r="L39" s="180"/>
      <c r="M39" s="181"/>
      <c r="N39" s="192">
        <v>6</v>
      </c>
      <c r="O39" s="306" t="s">
        <v>21</v>
      </c>
      <c r="P39" s="181">
        <v>2</v>
      </c>
      <c r="Q39" s="216">
        <v>6</v>
      </c>
      <c r="R39" s="183" t="s">
        <v>20</v>
      </c>
      <c r="S39" s="181">
        <v>3</v>
      </c>
      <c r="T39" s="184">
        <v>6</v>
      </c>
      <c r="U39" s="183" t="s">
        <v>31</v>
      </c>
      <c r="V39" s="181">
        <v>2</v>
      </c>
      <c r="W39" s="184">
        <v>6</v>
      </c>
      <c r="X39" s="303" t="s">
        <v>75</v>
      </c>
      <c r="Y39" s="181">
        <v>5</v>
      </c>
      <c r="Z39" s="174" t="s">
        <v>50</v>
      </c>
      <c r="AA39" s="180" t="s">
        <v>50</v>
      </c>
      <c r="AB39" s="185" t="s">
        <v>50</v>
      </c>
      <c r="AC39" s="216">
        <v>6</v>
      </c>
      <c r="AE39" s="181"/>
      <c r="AF39" s="216">
        <v>6</v>
      </c>
      <c r="AG39" s="290" t="s">
        <v>27</v>
      </c>
      <c r="AH39" s="181">
        <v>8</v>
      </c>
      <c r="AI39" s="216">
        <v>6</v>
      </c>
      <c r="AJ39" s="312" t="s">
        <v>137</v>
      </c>
      <c r="AK39" s="182">
        <v>5</v>
      </c>
      <c r="AL39" s="13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9.5">
      <c r="A40" s="181" t="s">
        <v>41</v>
      </c>
      <c r="B40" s="182"/>
      <c r="C40" s="182"/>
      <c r="D40" s="173">
        <f>D34+D35+D36+D37+D38</f>
        <v>24</v>
      </c>
      <c r="E40" s="182"/>
      <c r="F40" s="182"/>
      <c r="G40" s="173">
        <f>G34+G35+G36+G37+G38</f>
        <v>28</v>
      </c>
      <c r="H40" s="215"/>
      <c r="I40" s="195"/>
      <c r="J40" s="173">
        <f>J34+J35+J36+J37</f>
        <v>28</v>
      </c>
      <c r="K40" s="215"/>
      <c r="M40" s="173">
        <f>SUM(M34:M39)</f>
        <v>26</v>
      </c>
      <c r="N40" s="232"/>
      <c r="P40" s="177">
        <f>P34+P35+P36+P37+P38+P39</f>
        <v>33</v>
      </c>
      <c r="Q40" s="178" t="s">
        <v>50</v>
      </c>
      <c r="S40" s="177">
        <f>S34+S35+S36+S37+S38+S39</f>
        <v>46</v>
      </c>
      <c r="T40" s="178" t="s">
        <v>50</v>
      </c>
      <c r="U40" s="195"/>
      <c r="V40" s="177">
        <f>V34+V35+V36+V37+V38+V39</f>
        <v>34</v>
      </c>
      <c r="W40" s="178" t="s">
        <v>50</v>
      </c>
      <c r="X40" s="195"/>
      <c r="Y40" s="177">
        <f>Y34+Y35+Y36+Y37+Y38+Y39</f>
        <v>42</v>
      </c>
      <c r="Z40" s="174" t="s">
        <v>50</v>
      </c>
      <c r="AA40" s="180" t="s">
        <v>50</v>
      </c>
      <c r="AB40" s="221" t="s">
        <v>50</v>
      </c>
      <c r="AC40" s="178" t="s">
        <v>50</v>
      </c>
      <c r="AD40" s="180"/>
      <c r="AE40" s="177">
        <f>AE34+AE35+AE36+AE37+AE38+AE39</f>
        <v>40</v>
      </c>
      <c r="AF40" s="178" t="s">
        <v>50</v>
      </c>
      <c r="AG40" s="195"/>
      <c r="AH40" s="177">
        <f>AH34+AH35+AH36+AH37+AH38+AH39</f>
        <v>36</v>
      </c>
      <c r="AI40" s="178" t="s">
        <v>50</v>
      </c>
      <c r="AJ40" s="213"/>
      <c r="AK40" s="177">
        <f>AK34+AK35+AK36+AK37+AK38+AK39</f>
        <v>37</v>
      </c>
      <c r="AL40" s="13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56" customFormat="1" ht="20.25" thickBot="1">
      <c r="A41" s="205"/>
      <c r="B41" s="210"/>
      <c r="C41" s="210"/>
      <c r="D41" s="205"/>
      <c r="E41" s="210"/>
      <c r="F41" s="210"/>
      <c r="G41" s="205"/>
      <c r="H41" s="206"/>
      <c r="I41" s="206"/>
      <c r="J41" s="202"/>
      <c r="K41" s="206"/>
      <c r="L41" s="206"/>
      <c r="M41" s="202"/>
      <c r="N41" s="223"/>
      <c r="O41" s="223"/>
      <c r="P41" s="202"/>
      <c r="Q41" s="203"/>
      <c r="R41" s="235"/>
      <c r="S41" s="236"/>
      <c r="T41" s="237"/>
      <c r="U41" s="225"/>
      <c r="V41" s="225"/>
      <c r="W41" s="227"/>
      <c r="X41" s="225"/>
      <c r="Y41" s="225"/>
      <c r="Z41" s="225"/>
      <c r="AA41" s="225"/>
      <c r="AB41" s="225"/>
      <c r="AC41" s="227"/>
      <c r="AD41" s="225"/>
      <c r="AE41" s="238"/>
      <c r="AF41" s="227"/>
      <c r="AG41" s="212"/>
      <c r="AH41" s="212"/>
      <c r="AI41" s="239"/>
      <c r="AJ41" s="212"/>
      <c r="AK41" s="237"/>
      <c r="AL41" s="13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9.5">
      <c r="A42" s="181" t="s">
        <v>42</v>
      </c>
      <c r="B42" s="215">
        <v>1</v>
      </c>
      <c r="C42" s="180" t="s">
        <v>34</v>
      </c>
      <c r="D42" s="181">
        <v>6</v>
      </c>
      <c r="E42" s="215">
        <v>1</v>
      </c>
      <c r="F42" s="180" t="s">
        <v>34</v>
      </c>
      <c r="G42" s="181">
        <v>6</v>
      </c>
      <c r="H42" s="215">
        <v>1</v>
      </c>
      <c r="I42" s="180" t="s">
        <v>18</v>
      </c>
      <c r="J42" s="181">
        <v>5</v>
      </c>
      <c r="K42" s="215">
        <v>1</v>
      </c>
      <c r="L42" s="180" t="s">
        <v>18</v>
      </c>
      <c r="M42" s="181">
        <v>5</v>
      </c>
      <c r="N42" s="192">
        <v>1</v>
      </c>
      <c r="O42" s="306" t="s">
        <v>72</v>
      </c>
      <c r="P42" s="181">
        <v>7</v>
      </c>
      <c r="Q42" s="216">
        <v>1</v>
      </c>
      <c r="R42" s="294" t="s">
        <v>76</v>
      </c>
      <c r="S42" s="181">
        <v>6</v>
      </c>
      <c r="T42" s="184">
        <v>1</v>
      </c>
      <c r="U42" s="281" t="s">
        <v>12</v>
      </c>
      <c r="V42" s="181">
        <v>9</v>
      </c>
      <c r="W42" s="184">
        <v>1</v>
      </c>
      <c r="X42" s="183" t="s">
        <v>12</v>
      </c>
      <c r="Y42" s="181">
        <v>9</v>
      </c>
      <c r="Z42" s="174" t="s">
        <v>50</v>
      </c>
      <c r="AA42" s="180" t="s">
        <v>50</v>
      </c>
      <c r="AB42" s="185" t="s">
        <v>50</v>
      </c>
      <c r="AC42" s="216">
        <v>1</v>
      </c>
      <c r="AD42" s="302" t="s">
        <v>71</v>
      </c>
      <c r="AE42" s="181">
        <v>5</v>
      </c>
      <c r="AF42" s="216">
        <v>1</v>
      </c>
      <c r="AG42" s="280" t="s">
        <v>145</v>
      </c>
      <c r="AH42" s="192">
        <v>9</v>
      </c>
      <c r="AI42" s="216">
        <v>1</v>
      </c>
      <c r="AJ42" s="288" t="s">
        <v>73</v>
      </c>
      <c r="AK42" s="182">
        <v>12</v>
      </c>
      <c r="AL42" s="135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9.5">
      <c r="A43" s="181" t="s">
        <v>43</v>
      </c>
      <c r="B43" s="215">
        <v>2</v>
      </c>
      <c r="C43" s="180" t="s">
        <v>17</v>
      </c>
      <c r="D43" s="181">
        <v>7</v>
      </c>
      <c r="E43" s="215">
        <v>2</v>
      </c>
      <c r="F43" s="176" t="s">
        <v>18</v>
      </c>
      <c r="G43" s="181">
        <v>5</v>
      </c>
      <c r="H43" s="215">
        <v>2</v>
      </c>
      <c r="I43" s="180" t="s">
        <v>13</v>
      </c>
      <c r="J43" s="181">
        <v>7</v>
      </c>
      <c r="K43" s="215">
        <v>2</v>
      </c>
      <c r="L43" s="180" t="s">
        <v>13</v>
      </c>
      <c r="M43" s="181">
        <v>7</v>
      </c>
      <c r="N43" s="192">
        <v>2</v>
      </c>
      <c r="O43" s="280" t="s">
        <v>13</v>
      </c>
      <c r="P43" s="181">
        <v>8</v>
      </c>
      <c r="Q43" s="216">
        <v>2</v>
      </c>
      <c r="R43" s="285" t="s">
        <v>12</v>
      </c>
      <c r="S43" s="181">
        <v>13</v>
      </c>
      <c r="T43" s="184">
        <v>2</v>
      </c>
      <c r="U43" s="301" t="s">
        <v>71</v>
      </c>
      <c r="V43" s="181">
        <v>6</v>
      </c>
      <c r="W43" s="184">
        <v>2</v>
      </c>
      <c r="X43" s="288" t="s">
        <v>73</v>
      </c>
      <c r="Y43" s="181">
        <v>9</v>
      </c>
      <c r="Z43" s="174" t="s">
        <v>50</v>
      </c>
      <c r="AA43" s="189" t="s">
        <v>50</v>
      </c>
      <c r="AB43" s="185" t="s">
        <v>50</v>
      </c>
      <c r="AC43" s="216">
        <v>2</v>
      </c>
      <c r="AD43" s="307" t="s">
        <v>70</v>
      </c>
      <c r="AE43" s="181">
        <v>7</v>
      </c>
      <c r="AF43" s="216">
        <v>2</v>
      </c>
      <c r="AG43" s="297" t="s">
        <v>70</v>
      </c>
      <c r="AH43" s="181">
        <v>7</v>
      </c>
      <c r="AI43" s="216">
        <v>2</v>
      </c>
      <c r="AJ43" s="303" t="s">
        <v>78</v>
      </c>
      <c r="AK43" s="182">
        <v>5</v>
      </c>
      <c r="AL43" s="13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9.5">
      <c r="A44" s="181" t="s">
        <v>28</v>
      </c>
      <c r="B44" s="215">
        <v>3</v>
      </c>
      <c r="C44" s="180" t="s">
        <v>31</v>
      </c>
      <c r="D44" s="181">
        <v>2</v>
      </c>
      <c r="E44" s="215">
        <v>3</v>
      </c>
      <c r="F44" s="180" t="s">
        <v>12</v>
      </c>
      <c r="G44" s="181">
        <v>8</v>
      </c>
      <c r="H44" s="215">
        <v>3</v>
      </c>
      <c r="I44" s="180" t="s">
        <v>12</v>
      </c>
      <c r="J44" s="181">
        <v>8</v>
      </c>
      <c r="K44" s="215">
        <v>3</v>
      </c>
      <c r="L44" s="180" t="s">
        <v>12</v>
      </c>
      <c r="M44" s="181">
        <v>8</v>
      </c>
      <c r="N44" s="192">
        <v>3</v>
      </c>
      <c r="O44" s="285" t="s">
        <v>12</v>
      </c>
      <c r="P44" s="181">
        <v>10</v>
      </c>
      <c r="Q44" s="216">
        <v>3</v>
      </c>
      <c r="R44" s="293" t="s">
        <v>13</v>
      </c>
      <c r="S44" s="181">
        <v>12</v>
      </c>
      <c r="T44" s="184">
        <v>3</v>
      </c>
      <c r="U44" s="280" t="s">
        <v>13</v>
      </c>
      <c r="V44" s="181">
        <v>11</v>
      </c>
      <c r="W44" s="184">
        <v>3</v>
      </c>
      <c r="X44" s="297" t="s">
        <v>74</v>
      </c>
      <c r="Y44" s="181">
        <v>10</v>
      </c>
      <c r="Z44" s="174" t="s">
        <v>50</v>
      </c>
      <c r="AA44" s="180" t="s">
        <v>50</v>
      </c>
      <c r="AB44" s="185" t="s">
        <v>50</v>
      </c>
      <c r="AC44" s="216">
        <v>3</v>
      </c>
      <c r="AD44" s="288" t="s">
        <v>73</v>
      </c>
      <c r="AE44" s="181">
        <v>13</v>
      </c>
      <c r="AF44" s="216">
        <v>3</v>
      </c>
      <c r="AG44" s="303" t="s">
        <v>75</v>
      </c>
      <c r="AH44" s="181">
        <v>5</v>
      </c>
      <c r="AI44" s="216">
        <v>3</v>
      </c>
      <c r="AJ44" s="183" t="s">
        <v>22</v>
      </c>
      <c r="AK44" s="182">
        <v>1</v>
      </c>
      <c r="AL44" s="135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9.5">
      <c r="A45" s="181" t="s">
        <v>32</v>
      </c>
      <c r="B45" s="215">
        <v>4</v>
      </c>
      <c r="C45" s="180" t="s">
        <v>20</v>
      </c>
      <c r="D45" s="173">
        <v>3</v>
      </c>
      <c r="E45" s="215"/>
      <c r="G45" s="173"/>
      <c r="H45" s="215">
        <v>4</v>
      </c>
      <c r="I45" s="175" t="s">
        <v>22</v>
      </c>
      <c r="J45" s="173">
        <v>1</v>
      </c>
      <c r="K45" s="215">
        <v>4</v>
      </c>
      <c r="L45" s="183" t="s">
        <v>20</v>
      </c>
      <c r="M45" s="173">
        <v>3</v>
      </c>
      <c r="N45" s="192">
        <v>4</v>
      </c>
      <c r="O45" s="305" t="s">
        <v>84</v>
      </c>
      <c r="P45" s="181">
        <v>1</v>
      </c>
      <c r="Q45" s="216">
        <v>4</v>
      </c>
      <c r="R45" s="183" t="s">
        <v>22</v>
      </c>
      <c r="S45" s="181">
        <v>4</v>
      </c>
      <c r="T45" s="184">
        <v>4</v>
      </c>
      <c r="U45" s="307" t="s">
        <v>70</v>
      </c>
      <c r="V45" s="181">
        <v>7</v>
      </c>
      <c r="W45" s="184">
        <v>4</v>
      </c>
      <c r="X45" s="303" t="s">
        <v>78</v>
      </c>
      <c r="Y45" s="181">
        <v>8</v>
      </c>
      <c r="Z45" s="174" t="s">
        <v>50</v>
      </c>
      <c r="AA45" s="180" t="s">
        <v>50</v>
      </c>
      <c r="AB45" s="185" t="s">
        <v>50</v>
      </c>
      <c r="AC45" s="216">
        <v>4</v>
      </c>
      <c r="AD45" s="285" t="s">
        <v>12</v>
      </c>
      <c r="AE45" s="181">
        <v>7</v>
      </c>
      <c r="AF45" s="216">
        <v>4</v>
      </c>
      <c r="AG45" s="288" t="s">
        <v>73</v>
      </c>
      <c r="AH45" s="181">
        <v>12</v>
      </c>
      <c r="AI45" s="216">
        <v>4</v>
      </c>
      <c r="AJ45" s="280" t="s">
        <v>76</v>
      </c>
      <c r="AK45" s="182">
        <v>8</v>
      </c>
      <c r="AL45" s="135" t="s">
        <v>99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38" ht="19.5">
      <c r="A46" s="181" t="s">
        <v>33</v>
      </c>
      <c r="B46" s="215"/>
      <c r="C46" s="240" t="s">
        <v>44</v>
      </c>
      <c r="D46" s="181"/>
      <c r="E46" s="215"/>
      <c r="G46" s="181"/>
      <c r="H46" s="215">
        <v>5</v>
      </c>
      <c r="I46" s="180" t="s">
        <v>21</v>
      </c>
      <c r="J46" s="181">
        <v>3</v>
      </c>
      <c r="K46" s="215">
        <v>5</v>
      </c>
      <c r="M46" s="181"/>
      <c r="N46" s="192">
        <v>5</v>
      </c>
      <c r="O46" s="183" t="s">
        <v>22</v>
      </c>
      <c r="P46" s="181">
        <v>3</v>
      </c>
      <c r="Q46" s="216">
        <v>5</v>
      </c>
      <c r="R46" s="195" t="s">
        <v>44</v>
      </c>
      <c r="S46" s="181"/>
      <c r="T46" s="184">
        <v>5</v>
      </c>
      <c r="U46" s="288" t="s">
        <v>73</v>
      </c>
      <c r="V46" s="181">
        <v>8</v>
      </c>
      <c r="W46" s="184">
        <v>5</v>
      </c>
      <c r="X46" s="242" t="s">
        <v>44</v>
      </c>
      <c r="Y46" s="181"/>
      <c r="Z46" s="174" t="s">
        <v>50</v>
      </c>
      <c r="AA46" s="180" t="s">
        <v>50</v>
      </c>
      <c r="AB46" s="185" t="s">
        <v>50</v>
      </c>
      <c r="AC46" s="216">
        <v>5</v>
      </c>
      <c r="AD46" s="183" t="s">
        <v>22</v>
      </c>
      <c r="AE46" s="181">
        <v>2</v>
      </c>
      <c r="AF46" s="216">
        <v>5</v>
      </c>
      <c r="AG46" s="280" t="s">
        <v>145</v>
      </c>
      <c r="AH46" s="181">
        <v>11</v>
      </c>
      <c r="AI46" s="216">
        <v>5</v>
      </c>
      <c r="AJ46" s="281" t="s">
        <v>12</v>
      </c>
      <c r="AK46" s="181">
        <v>10</v>
      </c>
      <c r="AL46" s="128"/>
    </row>
    <row r="47" spans="1:38" ht="19.5">
      <c r="A47" s="181" t="s">
        <v>45</v>
      </c>
      <c r="B47" s="215"/>
      <c r="C47" s="182"/>
      <c r="D47" s="181"/>
      <c r="E47" s="215"/>
      <c r="F47" s="182"/>
      <c r="G47" s="181"/>
      <c r="H47" s="215"/>
      <c r="I47" s="186"/>
      <c r="J47" s="181"/>
      <c r="K47" s="241"/>
      <c r="L47" s="180"/>
      <c r="M47" s="181"/>
      <c r="N47" s="192">
        <v>6</v>
      </c>
      <c r="O47" s="183" t="s">
        <v>20</v>
      </c>
      <c r="P47" s="181">
        <v>3</v>
      </c>
      <c r="Q47" s="216">
        <v>6</v>
      </c>
      <c r="S47" s="181"/>
      <c r="T47" s="184">
        <v>6</v>
      </c>
      <c r="U47" s="180" t="s">
        <v>22</v>
      </c>
      <c r="V47" s="181">
        <v>2</v>
      </c>
      <c r="W47" s="184">
        <v>6</v>
      </c>
      <c r="Y47" s="181"/>
      <c r="Z47" s="174" t="s">
        <v>50</v>
      </c>
      <c r="AA47" s="180"/>
      <c r="AB47" s="185" t="s">
        <v>50</v>
      </c>
      <c r="AC47" s="216">
        <v>6</v>
      </c>
      <c r="AD47" s="285" t="s">
        <v>102</v>
      </c>
      <c r="AE47" s="181">
        <v>4</v>
      </c>
      <c r="AF47" s="215">
        <v>6</v>
      </c>
      <c r="AG47" s="180" t="s">
        <v>22</v>
      </c>
      <c r="AH47" s="181">
        <v>1</v>
      </c>
      <c r="AI47" s="216">
        <v>6</v>
      </c>
      <c r="AJ47" s="180"/>
      <c r="AK47" s="181"/>
      <c r="AL47" s="128"/>
    </row>
    <row r="48" spans="1:38" ht="19.5">
      <c r="A48" s="181" t="s">
        <v>38</v>
      </c>
      <c r="B48" s="182"/>
      <c r="C48" s="182"/>
      <c r="D48" s="173">
        <f>D42+D43+D44+D45</f>
        <v>18</v>
      </c>
      <c r="E48" s="182"/>
      <c r="F48" s="182"/>
      <c r="G48" s="173">
        <f>G42+G43+G44+G45</f>
        <v>19</v>
      </c>
      <c r="H48" s="215"/>
      <c r="I48" s="231"/>
      <c r="J48" s="173">
        <f>J42+J43+J44+J45+J46</f>
        <v>24</v>
      </c>
      <c r="K48" s="215"/>
      <c r="L48" s="180"/>
      <c r="M48" s="173">
        <v>23</v>
      </c>
      <c r="N48" s="232"/>
      <c r="O48" s="232"/>
      <c r="P48" s="177">
        <f>P42+P43+P44+P45+P46+P47</f>
        <v>32</v>
      </c>
      <c r="Q48" s="243"/>
      <c r="R48" s="195"/>
      <c r="S48" s="177">
        <f>S42+S43+S44+S45+S46+S47</f>
        <v>35</v>
      </c>
      <c r="T48" s="178"/>
      <c r="U48" s="180"/>
      <c r="V48" s="177">
        <f>SUM(V43:V47)</f>
        <v>34</v>
      </c>
      <c r="W48" s="243"/>
      <c r="X48" s="180"/>
      <c r="Y48" s="177">
        <f>Y42+Y43+Y44+Y45+Y46+Y47</f>
        <v>36</v>
      </c>
      <c r="Z48" s="174" t="s">
        <v>50</v>
      </c>
      <c r="AA48" s="180"/>
      <c r="AB48" s="185"/>
      <c r="AC48" s="178"/>
      <c r="AD48" s="180"/>
      <c r="AE48" s="177">
        <f>AE42+AE43+AE44+AE45+AE46+AE47</f>
        <v>38</v>
      </c>
      <c r="AF48" s="178"/>
      <c r="AG48" s="195"/>
      <c r="AH48" s="177">
        <f>AH42+AH43+AH44+AH45+AH46+AH47</f>
        <v>45</v>
      </c>
      <c r="AI48" s="178"/>
      <c r="AJ48" s="222"/>
      <c r="AK48" s="173">
        <f>AK42+AK43+AK44+AK45+AK46+AK47</f>
        <v>36</v>
      </c>
      <c r="AL48" s="128"/>
    </row>
    <row r="49" spans="1:38" ht="20.25" thickBot="1">
      <c r="A49" s="205"/>
      <c r="B49" s="210"/>
      <c r="C49" s="210"/>
      <c r="D49" s="198"/>
      <c r="E49" s="210"/>
      <c r="F49" s="210"/>
      <c r="G49" s="198"/>
      <c r="H49" s="203"/>
      <c r="I49" s="209"/>
      <c r="J49" s="198"/>
      <c r="K49" s="203"/>
      <c r="L49" s="201"/>
      <c r="M49" s="198"/>
      <c r="N49" s="244"/>
      <c r="O49" s="204"/>
      <c r="P49" s="198"/>
      <c r="Q49" s="245"/>
      <c r="R49" s="206"/>
      <c r="S49" s="199"/>
      <c r="T49" s="245"/>
      <c r="U49" s="201"/>
      <c r="V49" s="199"/>
      <c r="W49" s="246"/>
      <c r="X49" s="201"/>
      <c r="Y49" s="199"/>
      <c r="Z49" s="203"/>
      <c r="AA49" s="201"/>
      <c r="AB49" s="202"/>
      <c r="AC49" s="245"/>
      <c r="AD49" s="201"/>
      <c r="AE49" s="199"/>
      <c r="AF49" s="245"/>
      <c r="AG49" s="201"/>
      <c r="AH49" s="199"/>
      <c r="AI49" s="245"/>
      <c r="AJ49" s="247"/>
      <c r="AK49" s="198"/>
      <c r="AL49" s="128"/>
    </row>
    <row r="50" spans="1:38" ht="19.5">
      <c r="A50" s="181" t="s">
        <v>35</v>
      </c>
      <c r="B50" s="215"/>
      <c r="C50" s="182"/>
      <c r="D50" s="181"/>
      <c r="E50" s="215">
        <v>1</v>
      </c>
      <c r="F50" s="180" t="s">
        <v>123</v>
      </c>
      <c r="G50" s="181">
        <v>6</v>
      </c>
      <c r="H50" s="215">
        <v>1</v>
      </c>
      <c r="I50" s="180" t="s">
        <v>18</v>
      </c>
      <c r="J50" s="181">
        <v>5</v>
      </c>
      <c r="K50" s="215">
        <v>1</v>
      </c>
      <c r="L50" s="180" t="s">
        <v>144</v>
      </c>
      <c r="M50" s="181">
        <v>4</v>
      </c>
      <c r="N50" s="192">
        <v>1</v>
      </c>
      <c r="O50" s="284" t="s">
        <v>13</v>
      </c>
      <c r="P50" s="181">
        <v>8</v>
      </c>
      <c r="Q50" s="216">
        <v>1</v>
      </c>
      <c r="R50" s="289" t="s">
        <v>27</v>
      </c>
      <c r="S50" s="181">
        <v>11</v>
      </c>
      <c r="T50" s="184">
        <v>1</v>
      </c>
      <c r="U50" s="183" t="s">
        <v>22</v>
      </c>
      <c r="V50" s="181">
        <v>2</v>
      </c>
      <c r="W50" s="184">
        <v>1</v>
      </c>
      <c r="X50" s="293" t="s">
        <v>76</v>
      </c>
      <c r="Y50" s="181">
        <v>4</v>
      </c>
      <c r="Z50" s="174" t="s">
        <v>50</v>
      </c>
      <c r="AA50" s="180" t="s">
        <v>50</v>
      </c>
      <c r="AB50" s="185" t="s">
        <v>50</v>
      </c>
      <c r="AC50" s="216">
        <v>1</v>
      </c>
      <c r="AD50" s="285" t="s">
        <v>12</v>
      </c>
      <c r="AE50" s="181">
        <v>7</v>
      </c>
      <c r="AF50" s="216">
        <v>1</v>
      </c>
      <c r="AG50" s="180" t="s">
        <v>76</v>
      </c>
      <c r="AH50" s="181">
        <v>8</v>
      </c>
      <c r="AI50" s="216">
        <v>1</v>
      </c>
      <c r="AJ50" s="303" t="s">
        <v>75</v>
      </c>
      <c r="AK50" s="181">
        <v>5</v>
      </c>
      <c r="AL50" s="128"/>
    </row>
    <row r="51" spans="1:38" ht="19.5">
      <c r="A51" s="181" t="s">
        <v>48</v>
      </c>
      <c r="B51" s="215"/>
      <c r="C51" s="182"/>
      <c r="D51" s="181"/>
      <c r="E51" s="215">
        <v>2</v>
      </c>
      <c r="F51" s="176" t="s">
        <v>13</v>
      </c>
      <c r="G51" s="181">
        <v>7</v>
      </c>
      <c r="H51" s="215">
        <v>2</v>
      </c>
      <c r="I51" s="180" t="s">
        <v>34</v>
      </c>
      <c r="J51" s="181">
        <v>6</v>
      </c>
      <c r="K51" s="215">
        <v>2</v>
      </c>
      <c r="L51" s="180" t="s">
        <v>123</v>
      </c>
      <c r="M51" s="181">
        <v>6</v>
      </c>
      <c r="N51" s="192">
        <v>2</v>
      </c>
      <c r="O51" s="310" t="s">
        <v>12</v>
      </c>
      <c r="P51" s="181">
        <v>10</v>
      </c>
      <c r="Q51" s="216">
        <v>2</v>
      </c>
      <c r="R51" s="293" t="s">
        <v>13</v>
      </c>
      <c r="S51" s="181">
        <v>12</v>
      </c>
      <c r="T51" s="184">
        <v>2</v>
      </c>
      <c r="U51" s="281" t="s">
        <v>12</v>
      </c>
      <c r="V51" s="181">
        <v>9</v>
      </c>
      <c r="W51" s="184">
        <v>2</v>
      </c>
      <c r="X51" s="289" t="s">
        <v>27</v>
      </c>
      <c r="Y51" s="181">
        <v>8</v>
      </c>
      <c r="Z51" s="174" t="s">
        <v>50</v>
      </c>
      <c r="AA51" s="180" t="s">
        <v>50</v>
      </c>
      <c r="AB51" s="185" t="s">
        <v>50</v>
      </c>
      <c r="AC51" s="216">
        <v>2</v>
      </c>
      <c r="AD51" s="180" t="s">
        <v>22</v>
      </c>
      <c r="AE51" s="181">
        <v>2</v>
      </c>
      <c r="AF51" s="216">
        <v>2</v>
      </c>
      <c r="AG51" s="303" t="s">
        <v>78</v>
      </c>
      <c r="AH51" s="181">
        <v>5</v>
      </c>
      <c r="AI51" s="216">
        <v>2</v>
      </c>
      <c r="AJ51" t="s">
        <v>137</v>
      </c>
      <c r="AK51" s="181"/>
      <c r="AL51" s="128"/>
    </row>
    <row r="52" spans="1:38" ht="19.5">
      <c r="A52" s="181" t="s">
        <v>49</v>
      </c>
      <c r="B52" s="215"/>
      <c r="C52" s="182"/>
      <c r="D52" s="181"/>
      <c r="E52" s="215">
        <v>3</v>
      </c>
      <c r="F52" s="175" t="s">
        <v>22</v>
      </c>
      <c r="G52" s="181">
        <v>1</v>
      </c>
      <c r="H52" s="215">
        <v>3</v>
      </c>
      <c r="I52" s="180" t="s">
        <v>123</v>
      </c>
      <c r="J52" s="181">
        <v>6</v>
      </c>
      <c r="K52" s="215">
        <v>3</v>
      </c>
      <c r="L52" s="180" t="s">
        <v>22</v>
      </c>
      <c r="M52" s="181">
        <v>1</v>
      </c>
      <c r="N52" s="192">
        <v>3</v>
      </c>
      <c r="O52" s="195" t="s">
        <v>44</v>
      </c>
      <c r="P52" s="181"/>
      <c r="Q52" s="216">
        <v>3</v>
      </c>
      <c r="R52" s="281" t="s">
        <v>12</v>
      </c>
      <c r="S52" s="181">
        <v>13</v>
      </c>
      <c r="T52" s="184">
        <v>3</v>
      </c>
      <c r="U52" s="280" t="s">
        <v>13</v>
      </c>
      <c r="V52" s="181">
        <v>11</v>
      </c>
      <c r="W52" s="184">
        <v>3</v>
      </c>
      <c r="X52" s="180" t="s">
        <v>31</v>
      </c>
      <c r="Y52" s="181">
        <v>4</v>
      </c>
      <c r="Z52" s="174" t="s">
        <v>50</v>
      </c>
      <c r="AA52" s="180" t="s">
        <v>50</v>
      </c>
      <c r="AB52" s="217" t="s">
        <v>50</v>
      </c>
      <c r="AC52" s="216">
        <v>3</v>
      </c>
      <c r="AD52" s="292" t="s">
        <v>76</v>
      </c>
      <c r="AE52" s="181">
        <v>7</v>
      </c>
      <c r="AF52" s="216">
        <v>3</v>
      </c>
      <c r="AG52" s="313" t="s">
        <v>149</v>
      </c>
      <c r="AH52" s="181">
        <v>5</v>
      </c>
      <c r="AI52" s="216">
        <v>3</v>
      </c>
      <c r="AJ52" s="290" t="s">
        <v>27</v>
      </c>
      <c r="AK52" s="181">
        <v>8</v>
      </c>
      <c r="AL52" s="128"/>
    </row>
    <row r="53" spans="1:38" ht="19.5">
      <c r="A53" s="181" t="s">
        <v>49</v>
      </c>
      <c r="B53" s="215"/>
      <c r="C53" s="182"/>
      <c r="D53" s="181"/>
      <c r="E53" s="215">
        <v>4</v>
      </c>
      <c r="F53" s="195" t="s">
        <v>44</v>
      </c>
      <c r="G53" s="181"/>
      <c r="H53" s="215">
        <v>4</v>
      </c>
      <c r="I53" s="195" t="s">
        <v>44</v>
      </c>
      <c r="J53" s="173"/>
      <c r="K53" s="215">
        <v>4</v>
      </c>
      <c r="L53" s="240" t="s">
        <v>44</v>
      </c>
      <c r="M53" s="173"/>
      <c r="N53" s="192">
        <v>4</v>
      </c>
      <c r="P53" s="181"/>
      <c r="Q53" s="216">
        <v>4</v>
      </c>
      <c r="R53" s="189" t="s">
        <v>22</v>
      </c>
      <c r="S53" s="181">
        <v>4</v>
      </c>
      <c r="T53" s="184">
        <v>4</v>
      </c>
      <c r="U53" s="242" t="s">
        <v>44</v>
      </c>
      <c r="V53" s="181"/>
      <c r="W53" s="184">
        <v>4</v>
      </c>
      <c r="X53" s="180" t="s">
        <v>121</v>
      </c>
      <c r="Y53" s="181">
        <v>5</v>
      </c>
      <c r="Z53" s="174" t="s">
        <v>50</v>
      </c>
      <c r="AA53" s="180" t="s">
        <v>50</v>
      </c>
      <c r="AB53" s="185" t="s">
        <v>50</v>
      </c>
      <c r="AC53" s="216">
        <v>4</v>
      </c>
      <c r="AD53" s="242" t="s">
        <v>44</v>
      </c>
      <c r="AE53" s="181"/>
      <c r="AF53" s="216">
        <v>4</v>
      </c>
      <c r="AG53" s="248" t="s">
        <v>44</v>
      </c>
      <c r="AH53" s="181"/>
      <c r="AI53" s="216">
        <v>4</v>
      </c>
      <c r="AJ53" s="248" t="s">
        <v>44</v>
      </c>
      <c r="AK53" s="181"/>
      <c r="AL53" s="128" t="s">
        <v>103</v>
      </c>
    </row>
    <row r="54" spans="1:38" ht="19.5">
      <c r="A54" s="181" t="s">
        <v>29</v>
      </c>
      <c r="B54" s="215"/>
      <c r="C54" s="182"/>
      <c r="D54" s="181"/>
      <c r="E54" s="215"/>
      <c r="F54" s="193"/>
      <c r="G54" s="181"/>
      <c r="H54" s="215"/>
      <c r="J54" s="181"/>
      <c r="K54" s="215"/>
      <c r="L54" s="240"/>
      <c r="M54" s="181"/>
      <c r="N54" s="192">
        <v>5</v>
      </c>
      <c r="P54" s="181" t="s">
        <v>50</v>
      </c>
      <c r="Q54" s="216">
        <v>5</v>
      </c>
      <c r="R54" s="195"/>
      <c r="S54" s="181"/>
      <c r="T54" s="184">
        <v>5</v>
      </c>
      <c r="V54" s="181"/>
      <c r="W54" s="184">
        <v>5</v>
      </c>
      <c r="Y54" s="181"/>
      <c r="Z54" s="174" t="s">
        <v>50</v>
      </c>
      <c r="AA54" s="180"/>
      <c r="AB54" s="217" t="s">
        <v>50</v>
      </c>
      <c r="AC54" s="216">
        <v>5</v>
      </c>
      <c r="AD54" s="242"/>
      <c r="AE54" s="181"/>
      <c r="AF54" s="216">
        <v>5</v>
      </c>
      <c r="AG54" s="219"/>
      <c r="AH54" s="181"/>
      <c r="AI54" s="216">
        <v>5</v>
      </c>
      <c r="AJ54" s="183"/>
      <c r="AK54" s="181"/>
      <c r="AL54" s="128"/>
    </row>
    <row r="55" spans="1:38" ht="19.5">
      <c r="A55" s="181" t="s">
        <v>28</v>
      </c>
      <c r="B55" s="215"/>
      <c r="C55" s="182"/>
      <c r="D55" s="181"/>
      <c r="E55" s="215"/>
      <c r="F55" s="180"/>
      <c r="G55" s="181"/>
      <c r="H55" s="215"/>
      <c r="I55" s="180"/>
      <c r="J55" s="181"/>
      <c r="K55" s="215"/>
      <c r="L55" s="175"/>
      <c r="M55" s="181"/>
      <c r="N55" s="182">
        <v>6</v>
      </c>
      <c r="O55" s="249"/>
      <c r="P55" s="181" t="s">
        <v>50</v>
      </c>
      <c r="Q55" s="184">
        <v>6</v>
      </c>
      <c r="R55" s="196"/>
      <c r="S55" s="181" t="s">
        <v>50</v>
      </c>
      <c r="T55" s="241"/>
      <c r="U55" s="196"/>
      <c r="V55" s="181" t="s">
        <v>50</v>
      </c>
      <c r="W55" s="174"/>
      <c r="X55" s="196"/>
      <c r="Y55" s="181" t="s">
        <v>50</v>
      </c>
      <c r="Z55" s="174" t="s">
        <v>50</v>
      </c>
      <c r="AA55" s="196"/>
      <c r="AB55" s="185"/>
      <c r="AC55" s="174"/>
      <c r="AD55" s="175"/>
      <c r="AE55" s="181"/>
      <c r="AF55" s="184">
        <v>6</v>
      </c>
      <c r="AG55" s="189"/>
      <c r="AH55" s="181"/>
      <c r="AI55" s="184">
        <v>6</v>
      </c>
      <c r="AJ55" s="189"/>
      <c r="AK55" s="181" t="s">
        <v>50</v>
      </c>
      <c r="AL55" s="128"/>
    </row>
    <row r="56" spans="1:38" ht="19.5" customHeight="1">
      <c r="A56" s="181" t="s">
        <v>38</v>
      </c>
      <c r="B56" s="182"/>
      <c r="C56" s="182"/>
      <c r="D56" s="181"/>
      <c r="E56" s="182"/>
      <c r="F56" s="180"/>
      <c r="G56" s="173">
        <f>G50+G51+G52</f>
        <v>14</v>
      </c>
      <c r="H56" s="215"/>
      <c r="I56" s="180"/>
      <c r="J56" s="173">
        <f>J50+J51+J52</f>
        <v>17</v>
      </c>
      <c r="K56" s="215"/>
      <c r="L56" s="175"/>
      <c r="M56" s="173">
        <f>M50+M51+M52</f>
        <v>11</v>
      </c>
      <c r="N56" s="250"/>
      <c r="O56" s="249"/>
      <c r="P56" s="177">
        <f>P50+P51+P52+P53</f>
        <v>18</v>
      </c>
      <c r="Q56" s="197"/>
      <c r="R56" s="196"/>
      <c r="S56" s="177">
        <f>S50+S51+S52</f>
        <v>36</v>
      </c>
      <c r="T56" s="197"/>
      <c r="U56" s="222"/>
      <c r="V56" s="177">
        <f>V50+V51+V52+V53</f>
        <v>22</v>
      </c>
      <c r="W56" s="178" t="s">
        <v>50</v>
      </c>
      <c r="X56" s="175"/>
      <c r="Y56" s="177">
        <f>Y50+Y51+Y52+Y53</f>
        <v>21</v>
      </c>
      <c r="Z56" s="174"/>
      <c r="AA56" s="196"/>
      <c r="AB56" s="221"/>
      <c r="AC56" s="178"/>
      <c r="AD56" s="189"/>
      <c r="AE56" s="177">
        <f>AE50+AE51+AE52+AE53</f>
        <v>16</v>
      </c>
      <c r="AF56" s="178"/>
      <c r="AG56" s="175"/>
      <c r="AH56" s="177">
        <f>AH50+AH51+AH52</f>
        <v>18</v>
      </c>
      <c r="AI56" s="178"/>
      <c r="AJ56" s="175"/>
      <c r="AK56" s="173">
        <f>AK50+AK51+AK52</f>
        <v>13</v>
      </c>
      <c r="AL56" s="128"/>
    </row>
    <row r="57" spans="1:38" s="3" customFormat="1" ht="19.5" customHeight="1">
      <c r="A57" s="251"/>
      <c r="B57" s="251"/>
      <c r="C57" s="251"/>
      <c r="D57" s="252"/>
      <c r="E57" s="251"/>
      <c r="F57" s="253"/>
      <c r="G57" s="252"/>
      <c r="H57" s="253"/>
      <c r="I57" s="253"/>
      <c r="J57" s="254"/>
      <c r="K57" s="255"/>
      <c r="L57" s="253"/>
      <c r="M57" s="256"/>
      <c r="N57" s="257"/>
      <c r="O57" s="257"/>
      <c r="P57" s="254"/>
      <c r="Q57" s="255"/>
      <c r="R57" s="258"/>
      <c r="S57" s="259"/>
      <c r="T57" s="260"/>
      <c r="U57" s="259"/>
      <c r="V57" s="259"/>
      <c r="W57" s="260"/>
      <c r="X57" s="259"/>
      <c r="Y57" s="254"/>
      <c r="Z57" s="261"/>
      <c r="AA57" s="261"/>
      <c r="AB57" s="261"/>
      <c r="AC57" s="262"/>
      <c r="AD57" s="261"/>
      <c r="AE57" s="263"/>
      <c r="AF57" s="260"/>
      <c r="AG57" s="259"/>
      <c r="AH57" s="259"/>
      <c r="AI57" s="260"/>
      <c r="AJ57" s="259"/>
      <c r="AK57" s="256"/>
      <c r="AL57" s="107"/>
    </row>
    <row r="58" spans="1:37" s="91" customFormat="1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 t="s">
        <v>104</v>
      </c>
      <c r="P58" s="264"/>
      <c r="Q58" s="264"/>
      <c r="R58" s="264" t="s">
        <v>105</v>
      </c>
      <c r="S58" s="264"/>
      <c r="T58" s="264"/>
      <c r="U58" s="264">
        <v>8</v>
      </c>
      <c r="V58" s="264"/>
      <c r="W58" s="264"/>
      <c r="X58" s="264" t="s">
        <v>106</v>
      </c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</row>
    <row r="59" spans="1:37" s="91" customFormat="1" ht="12.75">
      <c r="A59" s="264"/>
      <c r="B59" s="264"/>
      <c r="C59" s="264">
        <f>DCOUNTA(C9:C55,1,C10:C55)</f>
        <v>22</v>
      </c>
      <c r="D59" s="264">
        <f>D16+D24+D32+D40+D48+D56</f>
        <v>110</v>
      </c>
      <c r="E59" s="264"/>
      <c r="F59" s="264">
        <f>DCOUNTA(F9:F55,1,F10:F55)</f>
        <v>26</v>
      </c>
      <c r="G59" s="264">
        <f>G16+G24+G32+G40+G48+G56</f>
        <v>138</v>
      </c>
      <c r="H59" s="264"/>
      <c r="I59" s="264">
        <f>DCOUNTA(I9:I55,1,I10:I55)</f>
        <v>27</v>
      </c>
      <c r="J59" s="264">
        <f>J16+J24+J32+J40+J48+J56</f>
        <v>138</v>
      </c>
      <c r="K59" s="264"/>
      <c r="L59" s="264">
        <f>DCOUNTA(L9:L55,1,L10:L55)</f>
        <v>27</v>
      </c>
      <c r="M59" s="264">
        <f>M16+M24+M32+M40+M48+M56</f>
        <v>139</v>
      </c>
      <c r="N59" s="264"/>
      <c r="O59" s="264">
        <f>DCOUNTA(O9:O55,1,O10:O55)</f>
        <v>32</v>
      </c>
      <c r="P59" s="264">
        <f>P24+P24+P32+P40+P48+P56</f>
        <v>190</v>
      </c>
      <c r="Q59" s="264"/>
      <c r="R59" s="264">
        <f>DCOUNTA(R9:R55,1,R11:R55)</f>
        <v>31</v>
      </c>
      <c r="S59" s="264">
        <f>S16+S24+S32+S40+S48+S56</f>
        <v>205</v>
      </c>
      <c r="T59" s="264"/>
      <c r="U59" s="264">
        <f>DCOUNTA(U9:U55,1,U10:U55)</f>
        <v>33</v>
      </c>
      <c r="V59" s="264">
        <f>V16+V24+V32+V40+V48+V56</f>
        <v>127</v>
      </c>
      <c r="W59" s="264"/>
      <c r="X59" s="264">
        <f>DCOUNTA(X9:X55,1,X10:X55)</f>
        <v>33</v>
      </c>
      <c r="Y59" s="264">
        <f>Y16+Y24+Y32+Y40+Y48+Y56</f>
        <v>140</v>
      </c>
      <c r="Z59" s="264"/>
      <c r="AA59" s="264"/>
      <c r="AB59" s="264"/>
      <c r="AC59" s="264"/>
      <c r="AD59" s="264">
        <f>DCOUNTA(AD9:AD55,1,AD11:AD55)</f>
        <v>31</v>
      </c>
      <c r="AE59" s="264">
        <f>AE16+AE24+AE32+AE40+AE48+AE56</f>
        <v>132</v>
      </c>
      <c r="AF59" s="264"/>
      <c r="AG59" s="264">
        <f>DCOUNTA(AG9:AG55,1,AG10:AG55)</f>
        <v>33</v>
      </c>
      <c r="AH59" s="264">
        <f>AH16+AH24+AH32+AH40+AH48+AH56</f>
        <v>143</v>
      </c>
      <c r="AI59" s="264"/>
      <c r="AJ59" s="264"/>
      <c r="AK59" s="264"/>
    </row>
    <row r="60" spans="3:37" s="91" customFormat="1" ht="12.75">
      <c r="C60" s="93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>
        <f>DCOUNTA(AJ9:AJ55,1,AJ10:AJ55)</f>
        <v>33</v>
      </c>
      <c r="AK60" s="264">
        <f>AK16+AK24+AK32+AK40+AK48+AK56</f>
        <v>124</v>
      </c>
    </row>
    <row r="61" spans="8:37" s="91" customFormat="1" ht="12.75"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</row>
    <row r="62" spans="8:37" s="91" customFormat="1" ht="12.75"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</row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pans="1:37" ht="12.75">
      <c r="A77"/>
      <c r="B77"/>
      <c r="C77"/>
      <c r="D77"/>
      <c r="E77"/>
      <c r="F77"/>
      <c r="G77"/>
      <c r="J77" s="3"/>
      <c r="M77"/>
      <c r="P77"/>
      <c r="S77"/>
      <c r="V77"/>
      <c r="Y77"/>
      <c r="Z77" s="3"/>
      <c r="AA77" s="3"/>
      <c r="AB77" s="3"/>
      <c r="AC77" s="3"/>
      <c r="AE77"/>
      <c r="AH77"/>
      <c r="AJ77" s="3"/>
      <c r="AK77" s="3"/>
    </row>
    <row r="78" spans="1:37" ht="12.75">
      <c r="A78"/>
      <c r="B78"/>
      <c r="C78"/>
      <c r="D78"/>
      <c r="E78"/>
      <c r="F78"/>
      <c r="G78"/>
      <c r="M78"/>
      <c r="P78"/>
      <c r="S78"/>
      <c r="V78"/>
      <c r="Y78"/>
      <c r="Z78" s="3"/>
      <c r="AA78" s="3"/>
      <c r="AB78" s="3"/>
      <c r="AC78" s="3"/>
      <c r="AE78"/>
      <c r="AH78"/>
      <c r="AJ78" s="3"/>
      <c r="AK78" s="3"/>
    </row>
    <row r="79" spans="1:37" ht="12.75">
      <c r="A79"/>
      <c r="B79"/>
      <c r="C79"/>
      <c r="D79"/>
      <c r="E79"/>
      <c r="F79"/>
      <c r="G79"/>
      <c r="M79"/>
      <c r="P79"/>
      <c r="S79"/>
      <c r="V79"/>
      <c r="Y79"/>
      <c r="Z79" s="3"/>
      <c r="AA79" s="3"/>
      <c r="AB79" s="3"/>
      <c r="AC79" s="3"/>
      <c r="AE79"/>
      <c r="AH79"/>
      <c r="AJ79" s="3"/>
      <c r="AK79" s="3"/>
    </row>
    <row r="80" spans="1:37" ht="12.75">
      <c r="A80"/>
      <c r="B80"/>
      <c r="C80"/>
      <c r="D80"/>
      <c r="E80"/>
      <c r="F80"/>
      <c r="G80"/>
      <c r="M80"/>
      <c r="P80"/>
      <c r="S80"/>
      <c r="V80"/>
      <c r="Y80"/>
      <c r="Z80" s="3"/>
      <c r="AA80" s="3"/>
      <c r="AB80" s="3"/>
      <c r="AC80" s="3"/>
      <c r="AE80"/>
      <c r="AH80"/>
      <c r="AJ80" s="3"/>
      <c r="AK80" s="3"/>
    </row>
    <row r="81" spans="1:37" ht="12.75">
      <c r="A81"/>
      <c r="B81"/>
      <c r="C81"/>
      <c r="D81"/>
      <c r="E81"/>
      <c r="F81"/>
      <c r="G81"/>
      <c r="M81"/>
      <c r="P81"/>
      <c r="S81"/>
      <c r="V81"/>
      <c r="Y81"/>
      <c r="Z81" s="3"/>
      <c r="AA81" s="3"/>
      <c r="AB81" s="3"/>
      <c r="AC81" s="3"/>
      <c r="AE81"/>
      <c r="AH81"/>
      <c r="AJ81" s="3"/>
      <c r="AK81" s="3"/>
    </row>
    <row r="82" spans="1:37" ht="12.75">
      <c r="A82"/>
      <c r="B82"/>
      <c r="C82"/>
      <c r="D82"/>
      <c r="E82"/>
      <c r="F82"/>
      <c r="G82"/>
      <c r="M82"/>
      <c r="P82"/>
      <c r="S82"/>
      <c r="V82"/>
      <c r="Y82"/>
      <c r="Z82" s="3"/>
      <c r="AA82" s="3"/>
      <c r="AB82" s="3"/>
      <c r="AC82" s="3"/>
      <c r="AD82" s="3"/>
      <c r="AE82" s="3"/>
      <c r="AG82" s="3"/>
      <c r="AH82" s="3"/>
      <c r="AJ82" s="3"/>
      <c r="AK82" s="3"/>
    </row>
    <row r="83" spans="1:37" ht="12.75">
      <c r="A83"/>
      <c r="B83"/>
      <c r="C83"/>
      <c r="D83"/>
      <c r="E83"/>
      <c r="F83"/>
      <c r="G83"/>
      <c r="S83"/>
      <c r="V83"/>
      <c r="Y83"/>
      <c r="Z83" s="3"/>
      <c r="AA83" s="3"/>
      <c r="AB83" s="3"/>
      <c r="AC83" s="3"/>
      <c r="AD83" s="3"/>
      <c r="AE83" s="3"/>
      <c r="AG83" s="3"/>
      <c r="AH83" s="3"/>
      <c r="AJ83" s="3"/>
      <c r="AK83" s="3"/>
    </row>
    <row r="84" spans="1:37" ht="12.75">
      <c r="A84"/>
      <c r="B84"/>
      <c r="C84"/>
      <c r="D84"/>
      <c r="E84"/>
      <c r="F84"/>
      <c r="G84"/>
      <c r="S84"/>
      <c r="V84"/>
      <c r="Y84"/>
      <c r="Z84" s="3"/>
      <c r="AA84" s="3"/>
      <c r="AB84" s="3"/>
      <c r="AC84" s="3"/>
      <c r="AD84" s="3"/>
      <c r="AE84" s="3"/>
      <c r="AG84" s="3"/>
      <c r="AH84" s="3"/>
      <c r="AJ84" s="3"/>
      <c r="AK84" s="3"/>
    </row>
    <row r="85" spans="1:37" ht="12.75">
      <c r="A85"/>
      <c r="B85"/>
      <c r="C85"/>
      <c r="D85"/>
      <c r="E85"/>
      <c r="F85"/>
      <c r="G85"/>
      <c r="S85"/>
      <c r="V85"/>
      <c r="Y85"/>
      <c r="Z85" s="3"/>
      <c r="AA85" s="3"/>
      <c r="AB85" s="3"/>
      <c r="AC85" s="3"/>
      <c r="AD85" s="3"/>
      <c r="AE85" s="3"/>
      <c r="AG85" s="3"/>
      <c r="AH85" s="3"/>
      <c r="AJ85" s="3"/>
      <c r="AK85" s="3"/>
    </row>
    <row r="86" spans="1:37" ht="12.75">
      <c r="A86"/>
      <c r="B86"/>
      <c r="C86"/>
      <c r="D86"/>
      <c r="E86"/>
      <c r="F86"/>
      <c r="G86"/>
      <c r="S86"/>
      <c r="V86"/>
      <c r="Y86"/>
      <c r="Z86" s="3"/>
      <c r="AA86" s="3"/>
      <c r="AB86" s="3"/>
      <c r="AC86" s="3"/>
      <c r="AD86" s="3"/>
      <c r="AE86" s="3"/>
      <c r="AG86" s="3"/>
      <c r="AH86" s="3"/>
      <c r="AJ86" s="3"/>
      <c r="AK86" s="3"/>
    </row>
    <row r="87" spans="1:37" ht="12.75">
      <c r="A87"/>
      <c r="B87"/>
      <c r="C87"/>
      <c r="D87"/>
      <c r="E87"/>
      <c r="F87"/>
      <c r="G87"/>
      <c r="S87"/>
      <c r="V87"/>
      <c r="Y87"/>
      <c r="Z87" s="3"/>
      <c r="AA87" s="3"/>
      <c r="AB87" s="3"/>
      <c r="AC87" s="3"/>
      <c r="AD87" s="3"/>
      <c r="AE87" s="3"/>
      <c r="AG87" s="3"/>
      <c r="AH87" s="3"/>
      <c r="AJ87" s="3"/>
      <c r="AK87" s="3"/>
    </row>
    <row r="88" spans="1:37" ht="12.75">
      <c r="A88"/>
      <c r="B88"/>
      <c r="C88"/>
      <c r="D88"/>
      <c r="E88"/>
      <c r="F88"/>
      <c r="G88"/>
      <c r="S88"/>
      <c r="V88"/>
      <c r="Y88"/>
      <c r="Z88" s="3"/>
      <c r="AA88" s="3"/>
      <c r="AB88" s="3"/>
      <c r="AC88" s="3"/>
      <c r="AD88" s="3"/>
      <c r="AE88" s="3"/>
      <c r="AG88" s="3"/>
      <c r="AH88" s="3"/>
      <c r="AJ88" s="3"/>
      <c r="AK88" s="3"/>
    </row>
    <row r="89" spans="1:37" ht="12.75">
      <c r="A89"/>
      <c r="B89"/>
      <c r="C89"/>
      <c r="D89"/>
      <c r="E89"/>
      <c r="F89"/>
      <c r="G89"/>
      <c r="S89"/>
      <c r="V89"/>
      <c r="Y89"/>
      <c r="Z89" s="3"/>
      <c r="AA89" s="3"/>
      <c r="AB89" s="3"/>
      <c r="AC89" s="3"/>
      <c r="AD89" s="3"/>
      <c r="AE89" s="3"/>
      <c r="AG89" s="3"/>
      <c r="AH89" s="3"/>
      <c r="AJ89" s="3"/>
      <c r="AK89" s="3"/>
    </row>
    <row r="90" spans="1:37" ht="12.75">
      <c r="A90"/>
      <c r="B90"/>
      <c r="C90"/>
      <c r="D90"/>
      <c r="E90"/>
      <c r="F90"/>
      <c r="G90"/>
      <c r="S90"/>
      <c r="V90"/>
      <c r="Y90"/>
      <c r="Z90" s="3"/>
      <c r="AA90" s="3"/>
      <c r="AB90" s="3"/>
      <c r="AC90" s="3"/>
      <c r="AD90" s="3"/>
      <c r="AE90" s="3"/>
      <c r="AG90" s="3"/>
      <c r="AH90" s="3"/>
      <c r="AJ90" s="3"/>
      <c r="AK90" s="3"/>
    </row>
    <row r="91" spans="1:37" ht="12.75">
      <c r="A91"/>
      <c r="B91"/>
      <c r="C91"/>
      <c r="D91"/>
      <c r="E91"/>
      <c r="F91"/>
      <c r="G91"/>
      <c r="S91"/>
      <c r="V91"/>
      <c r="Y91"/>
      <c r="Z91" s="3"/>
      <c r="AA91" s="3"/>
      <c r="AB91" s="3"/>
      <c r="AC91" s="3"/>
      <c r="AD91" s="3"/>
      <c r="AE91" s="3"/>
      <c r="AG91" s="3"/>
      <c r="AH91" s="3"/>
      <c r="AJ91" s="3"/>
      <c r="AK91" s="3"/>
    </row>
    <row r="92" spans="1:37" ht="12.75">
      <c r="A92"/>
      <c r="B92"/>
      <c r="C92"/>
      <c r="D92"/>
      <c r="E92"/>
      <c r="F92"/>
      <c r="G92"/>
      <c r="S92"/>
      <c r="V92"/>
      <c r="Y92"/>
      <c r="Z92" s="3"/>
      <c r="AA92" s="3"/>
      <c r="AB92" s="3"/>
      <c r="AC92" s="3"/>
      <c r="AD92" s="3"/>
      <c r="AE92" s="3"/>
      <c r="AG92" s="3"/>
      <c r="AH92" s="3"/>
      <c r="AJ92" s="3"/>
      <c r="AK92" s="3"/>
    </row>
    <row r="93" spans="1:37" ht="12.75">
      <c r="A93"/>
      <c r="B93"/>
      <c r="C93"/>
      <c r="D93"/>
      <c r="E93"/>
      <c r="F93"/>
      <c r="G93"/>
      <c r="S93"/>
      <c r="V93"/>
      <c r="Y93"/>
      <c r="Z93" s="3"/>
      <c r="AA93" s="3"/>
      <c r="AB93" s="3"/>
      <c r="AC93" s="3"/>
      <c r="AD93" s="3"/>
      <c r="AE93" s="3"/>
      <c r="AG93" s="3"/>
      <c r="AH93" s="3"/>
      <c r="AJ93" s="3"/>
      <c r="AK93" s="3"/>
    </row>
    <row r="94" spans="1:37" ht="12.75">
      <c r="A94"/>
      <c r="B94"/>
      <c r="C94"/>
      <c r="D94"/>
      <c r="E94"/>
      <c r="F94"/>
      <c r="G94"/>
      <c r="S94"/>
      <c r="V94"/>
      <c r="Y94"/>
      <c r="Z94" s="3"/>
      <c r="AA94" s="3"/>
      <c r="AB94" s="3"/>
      <c r="AC94" s="3"/>
      <c r="AD94" s="3"/>
      <c r="AE94" s="3"/>
      <c r="AG94" s="3"/>
      <c r="AH94" s="3"/>
      <c r="AJ94" s="3"/>
      <c r="AK94" s="3"/>
    </row>
    <row r="95" spans="1:37" ht="12.75">
      <c r="A95"/>
      <c r="B95"/>
      <c r="C95"/>
      <c r="D95"/>
      <c r="E95"/>
      <c r="F95"/>
      <c r="G95"/>
      <c r="S95"/>
      <c r="V95"/>
      <c r="Y95"/>
      <c r="Z95" s="3"/>
      <c r="AA95" s="3"/>
      <c r="AB95" s="3"/>
      <c r="AC95" s="3"/>
      <c r="AD95" s="3"/>
      <c r="AE95" s="3"/>
      <c r="AG95" s="3"/>
      <c r="AH95" s="3"/>
      <c r="AJ95" s="3"/>
      <c r="AK95" s="3"/>
    </row>
    <row r="96" spans="1:37" ht="12.75">
      <c r="A96"/>
      <c r="B96"/>
      <c r="C96"/>
      <c r="D96"/>
      <c r="E96"/>
      <c r="F96"/>
      <c r="G96"/>
      <c r="S96"/>
      <c r="V96"/>
      <c r="Y96"/>
      <c r="Z96" s="3"/>
      <c r="AA96" s="3"/>
      <c r="AB96" s="3"/>
      <c r="AC96" s="3"/>
      <c r="AD96" s="3"/>
      <c r="AE96" s="3"/>
      <c r="AG96" s="3"/>
      <c r="AH96" s="3"/>
      <c r="AJ96" s="3"/>
      <c r="AK96" s="3"/>
    </row>
    <row r="97" spans="1:37" ht="12.75">
      <c r="A97"/>
      <c r="B97"/>
      <c r="C97"/>
      <c r="D97"/>
      <c r="E97"/>
      <c r="F97"/>
      <c r="G97"/>
      <c r="S97"/>
      <c r="V97"/>
      <c r="Y97"/>
      <c r="Z97" s="3"/>
      <c r="AA97" s="3"/>
      <c r="AB97" s="3"/>
      <c r="AC97" s="3"/>
      <c r="AD97" s="3"/>
      <c r="AE97" s="3"/>
      <c r="AG97" s="3"/>
      <c r="AH97" s="3"/>
      <c r="AJ97" s="3"/>
      <c r="AK97" s="3"/>
    </row>
    <row r="98" spans="1:37" ht="12.75">
      <c r="A98"/>
      <c r="B98"/>
      <c r="C98"/>
      <c r="D98"/>
      <c r="E98"/>
      <c r="F98"/>
      <c r="G98"/>
      <c r="S98"/>
      <c r="V98"/>
      <c r="Y98"/>
      <c r="Z98" s="3"/>
      <c r="AA98" s="3"/>
      <c r="AB98" s="3"/>
      <c r="AC98" s="3"/>
      <c r="AD98" s="3"/>
      <c r="AE98" s="3"/>
      <c r="AG98" s="3"/>
      <c r="AH98" s="3"/>
      <c r="AJ98" s="3"/>
      <c r="AK98" s="3"/>
    </row>
    <row r="99" spans="1:37" ht="12.75">
      <c r="A99"/>
      <c r="B99"/>
      <c r="C99"/>
      <c r="D99"/>
      <c r="E99"/>
      <c r="F99"/>
      <c r="G99"/>
      <c r="S99"/>
      <c r="V99"/>
      <c r="Y99"/>
      <c r="Z99" s="3"/>
      <c r="AA99" s="3"/>
      <c r="AB99" s="3"/>
      <c r="AC99" s="3"/>
      <c r="AD99" s="3"/>
      <c r="AE99" s="3"/>
      <c r="AG99" s="3"/>
      <c r="AH99" s="3"/>
      <c r="AJ99" s="3"/>
      <c r="AK99" s="3"/>
    </row>
    <row r="100" spans="1:37" ht="12.75">
      <c r="A100"/>
      <c r="B100"/>
      <c r="C100"/>
      <c r="D100"/>
      <c r="E100"/>
      <c r="F100"/>
      <c r="G100"/>
      <c r="S100"/>
      <c r="V100"/>
      <c r="Y100"/>
      <c r="Z100" s="3"/>
      <c r="AA100" s="3"/>
      <c r="AB100" s="3"/>
      <c r="AC100" s="3"/>
      <c r="AD100" s="3"/>
      <c r="AE100" s="3"/>
      <c r="AG100" s="3"/>
      <c r="AH100" s="3"/>
      <c r="AJ100" s="3"/>
      <c r="AK100" s="3"/>
    </row>
    <row r="101" spans="1:37" ht="12.75">
      <c r="A101"/>
      <c r="B101"/>
      <c r="C101"/>
      <c r="D101"/>
      <c r="E101"/>
      <c r="F101"/>
      <c r="G101"/>
      <c r="S101"/>
      <c r="V101"/>
      <c r="Y101"/>
      <c r="Z101" s="3"/>
      <c r="AA101" s="3"/>
      <c r="AB101" s="3"/>
      <c r="AC101" s="3"/>
      <c r="AD101" s="3"/>
      <c r="AE101" s="3"/>
      <c r="AG101" s="3"/>
      <c r="AH101" s="3"/>
      <c r="AJ101" s="3"/>
      <c r="AK101" s="3"/>
    </row>
    <row r="102" spans="1:37" ht="12.75">
      <c r="A102"/>
      <c r="B102"/>
      <c r="C102"/>
      <c r="D102"/>
      <c r="E102"/>
      <c r="F102"/>
      <c r="G102"/>
      <c r="S102"/>
      <c r="V102"/>
      <c r="Y102"/>
      <c r="Z102" s="3"/>
      <c r="AA102" s="3"/>
      <c r="AB102" s="3"/>
      <c r="AC102" s="3"/>
      <c r="AD102" s="3"/>
      <c r="AE102" s="3"/>
      <c r="AG102" s="3"/>
      <c r="AH102" s="3"/>
      <c r="AJ102" s="3"/>
      <c r="AK102" s="3"/>
    </row>
    <row r="103" spans="1:37" ht="12.75">
      <c r="A103"/>
      <c r="B103"/>
      <c r="C103"/>
      <c r="D103"/>
      <c r="E103"/>
      <c r="F103"/>
      <c r="G103"/>
      <c r="S103"/>
      <c r="V103"/>
      <c r="Y103"/>
      <c r="AG103" s="3"/>
      <c r="AH103" s="3"/>
      <c r="AJ103" s="3"/>
      <c r="AK103" s="3"/>
    </row>
    <row r="104" spans="1:37" ht="12.75">
      <c r="A104"/>
      <c r="B104"/>
      <c r="C104"/>
      <c r="D104"/>
      <c r="E104"/>
      <c r="F104"/>
      <c r="G104"/>
      <c r="S104"/>
      <c r="V104"/>
      <c r="Y104"/>
      <c r="AG104" s="3"/>
      <c r="AH104" s="3"/>
      <c r="AJ104" s="3"/>
      <c r="AK104" s="3"/>
    </row>
    <row r="105" spans="33:34" ht="12.75">
      <c r="AG105" s="3"/>
      <c r="AH105" s="3"/>
    </row>
    <row r="106" spans="33:34" ht="12.75">
      <c r="AG106" s="3"/>
      <c r="AH106" s="3"/>
    </row>
    <row r="107" spans="33:34" ht="12.75">
      <c r="AG107" s="3"/>
      <c r="AH107" s="3"/>
    </row>
    <row r="108" spans="33:34" ht="12.75">
      <c r="AG108" s="3"/>
      <c r="AH108" s="3"/>
    </row>
    <row r="109" spans="33:34" ht="12.75">
      <c r="AG109" s="3"/>
      <c r="AH109" s="3"/>
    </row>
    <row r="110" spans="33:34" ht="12.75">
      <c r="AG110" s="3"/>
      <c r="AH110" s="3"/>
    </row>
    <row r="111" spans="33:34" ht="12.75">
      <c r="AG111" s="3"/>
      <c r="AH111" s="3"/>
    </row>
    <row r="112" spans="33:34" ht="12.75">
      <c r="AG112" s="3"/>
      <c r="AH112" s="3"/>
    </row>
    <row r="113" spans="33:34" ht="12.75">
      <c r="AG113" s="3"/>
      <c r="AH113" s="3"/>
    </row>
    <row r="114" spans="33:34" ht="12.75">
      <c r="AG114" s="3"/>
      <c r="AH114" s="3"/>
    </row>
    <row r="115" spans="33:34" ht="12.75">
      <c r="AG115" s="3"/>
      <c r="AH115" s="3"/>
    </row>
    <row r="116" spans="33:34" ht="12.75">
      <c r="AG116" s="3"/>
      <c r="AH116" s="3"/>
    </row>
    <row r="117" spans="33:34" ht="12.75">
      <c r="AG117" s="3"/>
      <c r="AH117" s="3"/>
    </row>
    <row r="118" spans="33:34" ht="12.75">
      <c r="AG118" s="3"/>
      <c r="AH118" s="3"/>
    </row>
    <row r="119" spans="33:34" ht="12.75">
      <c r="AG119" s="3"/>
      <c r="AH119" s="3"/>
    </row>
    <row r="120" spans="33:34" ht="12.75">
      <c r="AG120" s="3"/>
      <c r="AH120" s="3"/>
    </row>
    <row r="121" spans="33:34" ht="12.75">
      <c r="AG121" s="3"/>
      <c r="AH121" s="3"/>
    </row>
    <row r="122" spans="33:34" ht="12.75">
      <c r="AG122" s="3"/>
      <c r="AH122" s="3"/>
    </row>
    <row r="123" spans="33:34" ht="12.75">
      <c r="AG123" s="3"/>
      <c r="AH123" s="3"/>
    </row>
    <row r="124" spans="33:34" ht="12.75">
      <c r="AG124" s="3"/>
      <c r="AH124" s="3"/>
    </row>
    <row r="125" spans="33:34" ht="12.75">
      <c r="AG125" s="3"/>
      <c r="AH125" s="3"/>
    </row>
    <row r="126" spans="33:34" ht="12.75">
      <c r="AG126" s="3"/>
      <c r="AH126" s="3"/>
    </row>
    <row r="127" spans="33:34" ht="12.75">
      <c r="AG127" s="3"/>
      <c r="AH127" s="3"/>
    </row>
    <row r="128" spans="33:34" ht="12.75">
      <c r="AG128" s="3"/>
      <c r="AH128" s="3"/>
    </row>
  </sheetData>
  <sheetProtection selectLockedCells="1" selectUnlockedCells="1"/>
  <mergeCells count="16"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  <mergeCell ref="AF6:AH6"/>
    <mergeCell ref="AI6:AK6"/>
    <mergeCell ref="N6:P6"/>
    <mergeCell ref="Q6:S6"/>
    <mergeCell ref="T6:V6"/>
    <mergeCell ref="W6:Y6"/>
  </mergeCells>
  <printOptions gridLines="1"/>
  <pageMargins left="0.19652777777777777" right="0.19652777777777777" top="0.4722222222222222" bottom="0.3597222222222222" header="0.5118055555555555" footer="0.5118055555555555"/>
  <pageSetup fitToHeight="2" fitToWidth="2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="75" zoomScaleNormal="75" zoomScaleSheetLayoutView="75" zoomScalePageLayoutView="0" workbookViewId="0" topLeftCell="A1">
      <selection activeCell="N13" sqref="N13"/>
    </sheetView>
  </sheetViews>
  <sheetFormatPr defaultColWidth="9.00390625" defaultRowHeight="12.75"/>
  <cols>
    <col min="1" max="1" width="11.375" style="1" customWidth="1"/>
    <col min="2" max="2" width="5.875" style="2" customWidth="1"/>
    <col min="3" max="3" width="26.75390625" style="3" customWidth="1"/>
    <col min="4" max="4" width="6.25390625" style="3" customWidth="1"/>
    <col min="5" max="5" width="6.00390625" style="2" customWidth="1"/>
    <col min="6" max="6" width="25.625" style="3" customWidth="1"/>
    <col min="7" max="7" width="6.125" style="3" customWidth="1"/>
    <col min="8" max="8" width="5.875" style="4" customWidth="1"/>
    <col min="9" max="9" width="25.25390625" style="0" customWidth="1"/>
    <col min="10" max="10" width="6.25390625" style="1" customWidth="1"/>
    <col min="11" max="11" width="6.375" style="4" customWidth="1"/>
    <col min="12" max="12" width="25.75390625" style="0" customWidth="1"/>
    <col min="13" max="13" width="8.125" style="1" customWidth="1"/>
  </cols>
  <sheetData>
    <row r="1" spans="1:13" ht="16.5" customHeight="1">
      <c r="A1" s="5"/>
      <c r="B1" s="6"/>
      <c r="C1" s="5"/>
      <c r="D1" s="5"/>
      <c r="E1" s="6"/>
      <c r="F1" s="5"/>
      <c r="G1" s="5"/>
      <c r="H1" s="6"/>
      <c r="I1" s="5"/>
      <c r="J1" s="5"/>
      <c r="K1" s="6"/>
      <c r="L1" s="5"/>
      <c r="M1" s="5"/>
    </row>
    <row r="2" spans="1:13" ht="9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13.5" customHeight="1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3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1:24" s="8" customFormat="1" ht="45.75" customHeight="1">
      <c r="A5" s="427" t="s">
        <v>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11" customFormat="1" ht="18">
      <c r="A6" s="9" t="s">
        <v>1</v>
      </c>
      <c r="B6" s="428">
        <v>1</v>
      </c>
      <c r="C6" s="428"/>
      <c r="D6" s="428"/>
      <c r="E6" s="428">
        <v>2</v>
      </c>
      <c r="F6" s="428"/>
      <c r="G6" s="428"/>
      <c r="H6" s="429">
        <v>3</v>
      </c>
      <c r="I6" s="429"/>
      <c r="J6" s="429"/>
      <c r="K6" s="429">
        <v>4</v>
      </c>
      <c r="L6" s="429"/>
      <c r="M6" s="42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0" customFormat="1" ht="18.75">
      <c r="A7" s="12" t="s">
        <v>2</v>
      </c>
      <c r="B7" s="13"/>
      <c r="C7" s="14" t="s">
        <v>3</v>
      </c>
      <c r="D7" s="15"/>
      <c r="E7" s="13"/>
      <c r="F7" s="13" t="s">
        <v>4</v>
      </c>
      <c r="G7" s="16"/>
      <c r="H7" s="17"/>
      <c r="I7" s="13" t="s">
        <v>5</v>
      </c>
      <c r="J7" s="18"/>
      <c r="K7" s="13"/>
      <c r="L7" s="16" t="s">
        <v>6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6" customFormat="1" ht="18.75">
      <c r="A8" s="21" t="s">
        <v>7</v>
      </c>
      <c r="B8" s="22"/>
      <c r="C8" s="23"/>
      <c r="D8" s="21"/>
      <c r="E8" s="22"/>
      <c r="F8" s="23"/>
      <c r="G8" s="23"/>
      <c r="H8" s="24"/>
      <c r="I8" s="22"/>
      <c r="J8" s="25"/>
      <c r="K8" s="22"/>
      <c r="L8" s="22"/>
      <c r="M8" s="2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33" customFormat="1" ht="36.75" customHeight="1">
      <c r="A9" s="27" t="s">
        <v>8</v>
      </c>
      <c r="B9" s="28"/>
      <c r="C9" s="29" t="s">
        <v>9</v>
      </c>
      <c r="D9" s="30" t="s">
        <v>10</v>
      </c>
      <c r="E9" s="28"/>
      <c r="F9" s="29" t="s">
        <v>9</v>
      </c>
      <c r="G9" s="30" t="s">
        <v>10</v>
      </c>
      <c r="H9" s="31"/>
      <c r="I9" s="29" t="s">
        <v>9</v>
      </c>
      <c r="J9" s="30" t="s">
        <v>10</v>
      </c>
      <c r="K9" s="29"/>
      <c r="L9" s="29" t="s">
        <v>9</v>
      </c>
      <c r="M9" s="30" t="s">
        <v>10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9.5">
      <c r="A10" s="34" t="s">
        <v>11</v>
      </c>
      <c r="B10" s="35">
        <v>1</v>
      </c>
      <c r="C10" s="36" t="s">
        <v>12</v>
      </c>
      <c r="D10" s="34"/>
      <c r="E10" s="35">
        <v>1</v>
      </c>
      <c r="F10" s="36" t="s">
        <v>12</v>
      </c>
      <c r="G10" s="37"/>
      <c r="H10" s="38">
        <v>1</v>
      </c>
      <c r="I10" s="36" t="s">
        <v>13</v>
      </c>
      <c r="J10" s="39"/>
      <c r="K10" s="35">
        <v>1</v>
      </c>
      <c r="L10" s="36" t="s">
        <v>12</v>
      </c>
      <c r="M10" s="4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9.5">
      <c r="A11" s="34" t="s">
        <v>14</v>
      </c>
      <c r="B11" s="41">
        <v>2</v>
      </c>
      <c r="C11" s="36" t="s">
        <v>15</v>
      </c>
      <c r="D11" s="34"/>
      <c r="E11" s="41">
        <v>2</v>
      </c>
      <c r="F11" s="36" t="s">
        <v>13</v>
      </c>
      <c r="G11" s="37"/>
      <c r="H11" s="42">
        <v>2</v>
      </c>
      <c r="I11" s="36" t="s">
        <v>12</v>
      </c>
      <c r="J11" s="43"/>
      <c r="K11" s="35">
        <v>2</v>
      </c>
      <c r="L11" s="36" t="s">
        <v>13</v>
      </c>
      <c r="M11" s="4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9.5">
      <c r="A12" s="44" t="s">
        <v>16</v>
      </c>
      <c r="B12" s="41">
        <v>3</v>
      </c>
      <c r="C12" s="36" t="s">
        <v>17</v>
      </c>
      <c r="D12" s="34"/>
      <c r="E12" s="41">
        <v>3</v>
      </c>
      <c r="F12" s="36" t="s">
        <v>18</v>
      </c>
      <c r="G12" s="37"/>
      <c r="H12" s="42">
        <v>3</v>
      </c>
      <c r="I12" s="36" t="s">
        <v>18</v>
      </c>
      <c r="J12" s="43"/>
      <c r="K12" s="35">
        <v>3</v>
      </c>
      <c r="L12" s="36" t="s">
        <v>18</v>
      </c>
      <c r="M12" s="4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9.5">
      <c r="A13" s="34" t="s">
        <v>19</v>
      </c>
      <c r="B13" s="41">
        <v>4</v>
      </c>
      <c r="C13" s="36" t="s">
        <v>20</v>
      </c>
      <c r="D13" s="34"/>
      <c r="E13" s="41">
        <v>4</v>
      </c>
      <c r="F13" s="45" t="s">
        <v>21</v>
      </c>
      <c r="G13" s="37"/>
      <c r="H13" s="42">
        <v>4</v>
      </c>
      <c r="I13" s="36" t="s">
        <v>22</v>
      </c>
      <c r="J13" s="43"/>
      <c r="K13" s="35">
        <v>4</v>
      </c>
      <c r="L13" s="36" t="s">
        <v>20</v>
      </c>
      <c r="M13" s="40"/>
      <c r="N13" s="3"/>
      <c r="O13" s="3"/>
      <c r="P13" s="46"/>
      <c r="Q13" s="3"/>
      <c r="R13" s="3"/>
      <c r="S13" s="3"/>
      <c r="T13" s="3"/>
      <c r="U13" s="3"/>
      <c r="V13" s="3"/>
      <c r="W13" s="3"/>
      <c r="X13" s="3"/>
    </row>
    <row r="14" spans="1:24" ht="19.5">
      <c r="A14" s="34" t="s">
        <v>23</v>
      </c>
      <c r="B14" s="41"/>
      <c r="C14" s="37"/>
      <c r="D14" s="34"/>
      <c r="E14" s="41"/>
      <c r="F14" s="37"/>
      <c r="G14" s="37"/>
      <c r="H14" s="42"/>
      <c r="I14" s="36"/>
      <c r="J14" s="43"/>
      <c r="K14" s="35"/>
      <c r="L14" s="45"/>
      <c r="M14" s="4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9.5">
      <c r="A15" s="34" t="s">
        <v>24</v>
      </c>
      <c r="B15" s="41"/>
      <c r="C15" s="37"/>
      <c r="D15" s="34"/>
      <c r="E15" s="41"/>
      <c r="F15" s="37"/>
      <c r="G15" s="37"/>
      <c r="H15" s="42"/>
      <c r="I15" s="48"/>
      <c r="J15" s="43"/>
      <c r="K15" s="35"/>
      <c r="L15" s="36"/>
      <c r="M15" s="4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34"/>
      <c r="B16" s="41"/>
      <c r="C16" s="37"/>
      <c r="D16" s="34"/>
      <c r="E16" s="41"/>
      <c r="F16" s="37"/>
      <c r="G16" s="37"/>
      <c r="H16" s="42"/>
      <c r="I16" s="36"/>
      <c r="J16" s="34"/>
      <c r="K16" s="35"/>
      <c r="L16" s="36"/>
      <c r="M16" s="3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56" customFormat="1" ht="17.25" customHeight="1">
      <c r="A17" s="50"/>
      <c r="B17" s="51"/>
      <c r="C17" s="51"/>
      <c r="D17" s="50"/>
      <c r="E17" s="51"/>
      <c r="F17" s="51"/>
      <c r="G17" s="50"/>
      <c r="H17" s="52"/>
      <c r="I17" s="53"/>
      <c r="J17" s="54"/>
      <c r="K17" s="55"/>
      <c r="L17" s="53"/>
      <c r="M17" s="5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s="3" customFormat="1" ht="19.5">
      <c r="A18" s="47" t="s">
        <v>25</v>
      </c>
      <c r="B18" s="35">
        <v>1</v>
      </c>
      <c r="C18" s="57" t="s">
        <v>26</v>
      </c>
      <c r="D18" s="47"/>
      <c r="E18" s="35">
        <v>1</v>
      </c>
      <c r="F18" s="57" t="s">
        <v>27</v>
      </c>
      <c r="G18" s="47"/>
      <c r="H18" s="35">
        <v>1</v>
      </c>
      <c r="I18" s="45" t="s">
        <v>13</v>
      </c>
      <c r="J18" s="47"/>
      <c r="K18" s="35">
        <v>1</v>
      </c>
      <c r="L18" s="45" t="s">
        <v>13</v>
      </c>
      <c r="M18" s="47"/>
    </row>
    <row r="19" spans="1:24" ht="19.5">
      <c r="A19" s="47" t="s">
        <v>28</v>
      </c>
      <c r="B19" s="58">
        <v>2</v>
      </c>
      <c r="C19" s="57" t="s">
        <v>17</v>
      </c>
      <c r="D19" s="47"/>
      <c r="E19" s="58">
        <v>2</v>
      </c>
      <c r="F19" s="57" t="s">
        <v>12</v>
      </c>
      <c r="G19" s="47"/>
      <c r="H19" s="58">
        <v>2</v>
      </c>
      <c r="I19" s="36" t="s">
        <v>27</v>
      </c>
      <c r="J19" s="47"/>
      <c r="K19" s="58">
        <v>2</v>
      </c>
      <c r="L19" s="36" t="s">
        <v>12</v>
      </c>
      <c r="M19" s="4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9.5">
      <c r="A20" s="47" t="s">
        <v>29</v>
      </c>
      <c r="B20" s="58">
        <v>3</v>
      </c>
      <c r="C20" s="57" t="s">
        <v>12</v>
      </c>
      <c r="D20" s="47"/>
      <c r="E20" s="58">
        <v>3</v>
      </c>
      <c r="F20" s="57" t="s">
        <v>13</v>
      </c>
      <c r="G20" s="47"/>
      <c r="H20" s="58">
        <v>3</v>
      </c>
      <c r="I20" s="45" t="s">
        <v>12</v>
      </c>
      <c r="J20" s="47"/>
      <c r="K20" s="58">
        <v>3</v>
      </c>
      <c r="L20" s="45" t="s">
        <v>27</v>
      </c>
      <c r="M20" s="4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9.5">
      <c r="A21" s="47" t="s">
        <v>30</v>
      </c>
      <c r="B21" s="58">
        <v>4</v>
      </c>
      <c r="C21" s="36" t="s">
        <v>22</v>
      </c>
      <c r="D21" s="43"/>
      <c r="E21" s="58">
        <v>4</v>
      </c>
      <c r="F21" s="36" t="s">
        <v>18</v>
      </c>
      <c r="G21" s="43"/>
      <c r="H21" s="58">
        <v>4</v>
      </c>
      <c r="I21" s="45" t="s">
        <v>31</v>
      </c>
      <c r="J21" s="43"/>
      <c r="K21" s="58">
        <v>4</v>
      </c>
      <c r="L21" s="45" t="s">
        <v>18</v>
      </c>
      <c r="M21" s="4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9.5">
      <c r="A22" s="47" t="s">
        <v>32</v>
      </c>
      <c r="B22" s="58"/>
      <c r="C22" s="57"/>
      <c r="D22" s="47"/>
      <c r="E22" s="58">
        <v>5</v>
      </c>
      <c r="F22" s="57" t="s">
        <v>22</v>
      </c>
      <c r="G22" s="47"/>
      <c r="H22" s="58">
        <v>5</v>
      </c>
      <c r="I22" s="59" t="s">
        <v>31</v>
      </c>
      <c r="J22" s="47"/>
      <c r="K22" s="58"/>
      <c r="L22" s="45"/>
      <c r="M22" s="4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9.5">
      <c r="A23" s="47" t="s">
        <v>33</v>
      </c>
      <c r="B23" s="58"/>
      <c r="C23" s="57"/>
      <c r="D23" s="47"/>
      <c r="E23" s="58"/>
      <c r="F23" s="57"/>
      <c r="G23" s="47"/>
      <c r="H23" s="58"/>
      <c r="J23" s="47"/>
      <c r="K23" s="58"/>
      <c r="L23" s="45"/>
      <c r="M23" s="4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9.5">
      <c r="A24" s="47" t="s">
        <v>24</v>
      </c>
      <c r="B24" s="58"/>
      <c r="C24" s="57"/>
      <c r="D24" s="34"/>
      <c r="E24" s="58"/>
      <c r="F24" s="57"/>
      <c r="G24" s="34"/>
      <c r="H24" s="35"/>
      <c r="I24" s="3"/>
      <c r="J24" s="34"/>
      <c r="K24" s="35"/>
      <c r="L24" s="36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56" customFormat="1" ht="18">
      <c r="A25" s="60"/>
      <c r="B25" s="61"/>
      <c r="C25" s="61"/>
      <c r="D25" s="60"/>
      <c r="E25" s="61"/>
      <c r="F25" s="61"/>
      <c r="G25" s="60"/>
      <c r="H25" s="62"/>
      <c r="I25" s="63"/>
      <c r="J25" s="54"/>
      <c r="K25" s="62"/>
      <c r="L25" s="63"/>
      <c r="M25" s="5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9.5">
      <c r="A26" s="64"/>
      <c r="B26" s="58">
        <v>1</v>
      </c>
      <c r="C26" s="45" t="s">
        <v>34</v>
      </c>
      <c r="D26" s="65"/>
      <c r="E26" s="58">
        <v>1</v>
      </c>
      <c r="F26" s="45" t="s">
        <v>13</v>
      </c>
      <c r="G26" s="65"/>
      <c r="H26" s="58">
        <v>1</v>
      </c>
      <c r="I26" s="45" t="s">
        <v>12</v>
      </c>
      <c r="J26" s="65"/>
      <c r="K26" s="58">
        <v>1</v>
      </c>
      <c r="L26" s="45" t="s">
        <v>12</v>
      </c>
      <c r="M26" s="6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9.5">
      <c r="A27" s="47" t="s">
        <v>35</v>
      </c>
      <c r="B27" s="58">
        <v>2</v>
      </c>
      <c r="C27" s="57" t="s">
        <v>15</v>
      </c>
      <c r="D27" s="47"/>
      <c r="E27" s="58">
        <v>2</v>
      </c>
      <c r="F27" s="57" t="s">
        <v>12</v>
      </c>
      <c r="G27" s="47"/>
      <c r="H27" s="58">
        <v>2</v>
      </c>
      <c r="I27" s="45" t="s">
        <v>13</v>
      </c>
      <c r="J27" s="47"/>
      <c r="K27" s="58">
        <v>2</v>
      </c>
      <c r="L27" s="45" t="s">
        <v>13</v>
      </c>
      <c r="M27" s="4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9.5">
      <c r="A28" s="47" t="s">
        <v>30</v>
      </c>
      <c r="B28" s="58">
        <v>3</v>
      </c>
      <c r="C28" s="45" t="s">
        <v>17</v>
      </c>
      <c r="D28" s="47"/>
      <c r="E28" s="58">
        <v>3</v>
      </c>
      <c r="F28" s="45" t="s">
        <v>18</v>
      </c>
      <c r="G28" s="47"/>
      <c r="H28" s="58">
        <v>3</v>
      </c>
      <c r="I28" s="45" t="s">
        <v>34</v>
      </c>
      <c r="J28" s="47"/>
      <c r="K28" s="58">
        <v>3</v>
      </c>
      <c r="L28" s="45" t="s">
        <v>34</v>
      </c>
      <c r="M28" s="4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9.5">
      <c r="A29" s="47" t="s">
        <v>36</v>
      </c>
      <c r="B29" s="58">
        <v>4</v>
      </c>
      <c r="C29" s="59" t="s">
        <v>31</v>
      </c>
      <c r="D29" s="43"/>
      <c r="E29" s="58">
        <v>4</v>
      </c>
      <c r="F29" s="59" t="s">
        <v>31</v>
      </c>
      <c r="G29" s="43"/>
      <c r="H29" s="58">
        <v>4</v>
      </c>
      <c r="I29" s="36" t="s">
        <v>21</v>
      </c>
      <c r="J29" s="43"/>
      <c r="K29" s="58">
        <v>4</v>
      </c>
      <c r="L29" s="59" t="s">
        <v>22</v>
      </c>
      <c r="M29" s="4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9.5">
      <c r="A30" s="47" t="s">
        <v>37</v>
      </c>
      <c r="B30" s="58"/>
      <c r="C30" s="66"/>
      <c r="D30" s="47"/>
      <c r="E30" s="58"/>
      <c r="F30" s="66"/>
      <c r="G30" s="47"/>
      <c r="H30" s="58">
        <v>5</v>
      </c>
      <c r="I30" s="45" t="s">
        <v>22</v>
      </c>
      <c r="J30" s="47"/>
      <c r="K30" s="58"/>
      <c r="L30" s="36"/>
      <c r="M30" s="4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9.5">
      <c r="A31" s="47" t="s">
        <v>38</v>
      </c>
      <c r="B31" s="58"/>
      <c r="C31" s="66"/>
      <c r="D31" s="47"/>
      <c r="E31" s="58"/>
      <c r="F31" s="66"/>
      <c r="G31" s="47"/>
      <c r="H31" s="58"/>
      <c r="I31" s="45"/>
      <c r="J31" s="47"/>
      <c r="K31" s="58"/>
      <c r="L31" s="67"/>
      <c r="M31" s="4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9.5">
      <c r="A32" s="64"/>
      <c r="B32" s="58"/>
      <c r="C32" s="68"/>
      <c r="D32" s="34"/>
      <c r="E32" s="58"/>
      <c r="F32" s="68"/>
      <c r="G32" s="34"/>
      <c r="H32" s="58"/>
      <c r="I32" s="45"/>
      <c r="J32" s="34"/>
      <c r="K32" s="58"/>
      <c r="L32" s="45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56" customFormat="1" ht="18.75">
      <c r="A33" s="69"/>
      <c r="B33" s="61"/>
      <c r="C33" s="70"/>
      <c r="D33" s="69"/>
      <c r="E33" s="61"/>
      <c r="F33" s="70"/>
      <c r="G33" s="69"/>
      <c r="H33" s="71"/>
      <c r="I33" s="71"/>
      <c r="J33" s="72"/>
      <c r="K33" s="71"/>
      <c r="L33" s="71"/>
      <c r="M33" s="7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9.5">
      <c r="A34" s="47" t="s">
        <v>39</v>
      </c>
      <c r="B34" s="58">
        <v>1</v>
      </c>
      <c r="C34" s="57" t="s">
        <v>17</v>
      </c>
      <c r="D34" s="47"/>
      <c r="E34" s="58">
        <v>1</v>
      </c>
      <c r="F34" s="57" t="s">
        <v>13</v>
      </c>
      <c r="G34" s="47"/>
      <c r="H34" s="58">
        <v>1</v>
      </c>
      <c r="I34" s="45" t="s">
        <v>13</v>
      </c>
      <c r="J34" s="47"/>
      <c r="K34" s="58">
        <v>1</v>
      </c>
      <c r="L34" s="45" t="s">
        <v>27</v>
      </c>
      <c r="M34" s="4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9.5">
      <c r="A35" s="47" t="s">
        <v>36</v>
      </c>
      <c r="B35" s="58">
        <v>2</v>
      </c>
      <c r="C35" s="57" t="s">
        <v>26</v>
      </c>
      <c r="D35" s="47"/>
      <c r="E35" s="58">
        <v>2</v>
      </c>
      <c r="F35" s="57" t="s">
        <v>27</v>
      </c>
      <c r="G35" s="47"/>
      <c r="H35" s="58">
        <v>2</v>
      </c>
      <c r="I35" s="45" t="s">
        <v>12</v>
      </c>
      <c r="J35" s="47"/>
      <c r="K35" s="58">
        <v>2</v>
      </c>
      <c r="L35" s="45" t="s">
        <v>13</v>
      </c>
      <c r="M35" s="4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9.5">
      <c r="A36" s="47" t="s">
        <v>28</v>
      </c>
      <c r="B36" s="58">
        <v>3</v>
      </c>
      <c r="C36" s="45" t="s">
        <v>12</v>
      </c>
      <c r="D36" s="47"/>
      <c r="E36" s="58">
        <v>3</v>
      </c>
      <c r="F36" s="45" t="s">
        <v>12</v>
      </c>
      <c r="G36" s="47"/>
      <c r="H36" s="58">
        <v>3</v>
      </c>
      <c r="I36" s="45" t="s">
        <v>27</v>
      </c>
      <c r="J36" s="47"/>
      <c r="K36" s="58">
        <v>3</v>
      </c>
      <c r="L36" s="45" t="s">
        <v>12</v>
      </c>
      <c r="M36" s="4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9.5">
      <c r="A37" s="47" t="s">
        <v>40</v>
      </c>
      <c r="B37" s="58">
        <v>4</v>
      </c>
      <c r="C37" s="36" t="s">
        <v>22</v>
      </c>
      <c r="D37" s="43"/>
      <c r="E37" s="58">
        <v>4</v>
      </c>
      <c r="F37" s="36" t="s">
        <v>34</v>
      </c>
      <c r="G37" s="43"/>
      <c r="H37" s="58">
        <v>4</v>
      </c>
      <c r="I37" s="45" t="s">
        <v>18</v>
      </c>
      <c r="J37" s="43"/>
      <c r="K37" s="58">
        <v>4</v>
      </c>
      <c r="L37" s="36" t="s">
        <v>31</v>
      </c>
      <c r="M37" s="4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9.5">
      <c r="A38" s="47" t="s">
        <v>36</v>
      </c>
      <c r="B38" s="58"/>
      <c r="C38" s="66"/>
      <c r="D38" s="47"/>
      <c r="E38" s="58">
        <v>5</v>
      </c>
      <c r="F38" s="73" t="s">
        <v>20</v>
      </c>
      <c r="G38" s="47"/>
      <c r="H38" s="58"/>
      <c r="I38" s="45"/>
      <c r="J38" s="47"/>
      <c r="K38" s="58">
        <v>5</v>
      </c>
      <c r="L38" s="45" t="s">
        <v>31</v>
      </c>
      <c r="M38" s="4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9.5">
      <c r="A39" s="47" t="s">
        <v>30</v>
      </c>
      <c r="B39" s="58"/>
      <c r="C39" s="66"/>
      <c r="D39" s="47"/>
      <c r="E39" s="58"/>
      <c r="F39" s="66"/>
      <c r="G39" s="47"/>
      <c r="H39" s="58"/>
      <c r="J39" s="47"/>
      <c r="K39" s="58"/>
      <c r="L39" s="45"/>
      <c r="M39" s="4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9.5">
      <c r="A40" s="47" t="s">
        <v>41</v>
      </c>
      <c r="B40" s="66"/>
      <c r="C40" s="66"/>
      <c r="D40" s="34"/>
      <c r="E40" s="66"/>
      <c r="F40" s="66"/>
      <c r="G40" s="34"/>
      <c r="H40" s="58"/>
      <c r="I40" s="74"/>
      <c r="J40" s="34"/>
      <c r="K40" s="58"/>
      <c r="L40" s="74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56" customFormat="1" ht="18">
      <c r="A41" s="60"/>
      <c r="B41" s="61"/>
      <c r="C41" s="61"/>
      <c r="D41" s="60"/>
      <c r="E41" s="61"/>
      <c r="F41" s="61"/>
      <c r="G41" s="60"/>
      <c r="H41" s="62"/>
      <c r="I41" s="63"/>
      <c r="J41" s="54"/>
      <c r="K41" s="62"/>
      <c r="L41" s="63"/>
      <c r="M41" s="5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9.5">
      <c r="A42" s="47" t="s">
        <v>42</v>
      </c>
      <c r="B42" s="58">
        <v>1</v>
      </c>
      <c r="C42" s="57" t="s">
        <v>12</v>
      </c>
      <c r="D42" s="47"/>
      <c r="E42" s="58">
        <v>1</v>
      </c>
      <c r="F42" s="57" t="s">
        <v>12</v>
      </c>
      <c r="G42" s="47"/>
      <c r="H42" s="58">
        <v>1</v>
      </c>
      <c r="I42" s="45" t="s">
        <v>12</v>
      </c>
      <c r="J42" s="47"/>
      <c r="K42" s="58">
        <v>1</v>
      </c>
      <c r="L42" s="45" t="s">
        <v>12</v>
      </c>
      <c r="M42" s="4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9.5">
      <c r="A43" s="47" t="s">
        <v>43</v>
      </c>
      <c r="B43" s="58">
        <v>2</v>
      </c>
      <c r="C43" s="57" t="s">
        <v>17</v>
      </c>
      <c r="D43" s="47"/>
      <c r="E43" s="58">
        <v>2</v>
      </c>
      <c r="F43" s="57" t="s">
        <v>13</v>
      </c>
      <c r="G43" s="47"/>
      <c r="H43" s="58">
        <v>2</v>
      </c>
      <c r="I43" s="45" t="s">
        <v>13</v>
      </c>
      <c r="J43" s="47"/>
      <c r="K43" s="58">
        <v>2</v>
      </c>
      <c r="L43" s="45" t="s">
        <v>13</v>
      </c>
      <c r="M43" s="4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9.5">
      <c r="A44" s="47" t="s">
        <v>28</v>
      </c>
      <c r="B44" s="58">
        <v>3</v>
      </c>
      <c r="C44" s="45" t="s">
        <v>34</v>
      </c>
      <c r="D44" s="47"/>
      <c r="E44" s="58">
        <v>3</v>
      </c>
      <c r="F44" s="45" t="s">
        <v>18</v>
      </c>
      <c r="G44" s="47"/>
      <c r="H44" s="58">
        <v>3</v>
      </c>
      <c r="I44" s="45" t="s">
        <v>18</v>
      </c>
      <c r="J44" s="47"/>
      <c r="K44" s="58">
        <v>3</v>
      </c>
      <c r="L44" s="45" t="s">
        <v>18</v>
      </c>
      <c r="M44" s="4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9.5">
      <c r="A45" s="47" t="s">
        <v>32</v>
      </c>
      <c r="B45" s="58">
        <v>4</v>
      </c>
      <c r="C45" s="45" t="s">
        <v>21</v>
      </c>
      <c r="D45" s="43"/>
      <c r="E45" s="58">
        <v>4</v>
      </c>
      <c r="F45" s="45" t="s">
        <v>22</v>
      </c>
      <c r="G45" s="43"/>
      <c r="H45" s="58">
        <v>4</v>
      </c>
      <c r="I45" s="45" t="s">
        <v>20</v>
      </c>
      <c r="J45" s="43"/>
      <c r="K45" s="58">
        <v>4</v>
      </c>
      <c r="L45" s="45" t="s">
        <v>21</v>
      </c>
      <c r="M45" s="4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13" ht="19.5">
      <c r="A46" s="47" t="s">
        <v>33</v>
      </c>
      <c r="B46" s="58"/>
      <c r="C46" s="75" t="s">
        <v>44</v>
      </c>
      <c r="D46" s="47"/>
      <c r="E46" s="58"/>
      <c r="F46" s="66"/>
      <c r="G46" s="47"/>
      <c r="H46" s="58"/>
      <c r="I46" s="76"/>
      <c r="J46" s="47"/>
      <c r="K46" s="58">
        <v>5</v>
      </c>
      <c r="L46" s="45" t="s">
        <v>22</v>
      </c>
      <c r="M46" s="47"/>
    </row>
    <row r="47" spans="1:13" ht="19.5">
      <c r="A47" s="47" t="s">
        <v>45</v>
      </c>
      <c r="B47" s="58"/>
      <c r="C47" s="66"/>
      <c r="D47" s="47"/>
      <c r="E47" s="58"/>
      <c r="F47" s="66"/>
      <c r="G47" s="47"/>
      <c r="H47" s="58"/>
      <c r="I47" s="77"/>
      <c r="J47" s="47"/>
      <c r="K47" s="35"/>
      <c r="L47" s="45"/>
      <c r="M47" s="47"/>
    </row>
    <row r="48" spans="1:13" ht="19.5">
      <c r="A48" s="47" t="s">
        <v>38</v>
      </c>
      <c r="B48" s="66"/>
      <c r="C48" s="66"/>
      <c r="D48" s="34"/>
      <c r="E48" s="66"/>
      <c r="F48" s="66"/>
      <c r="G48" s="34"/>
      <c r="H48" s="58"/>
      <c r="I48" s="78"/>
      <c r="J48" s="34"/>
      <c r="K48" s="58"/>
      <c r="L48" s="45"/>
      <c r="M48" s="34"/>
    </row>
    <row r="49" spans="1:13" ht="19.5">
      <c r="A49" s="60"/>
      <c r="B49" s="61"/>
      <c r="C49" s="61"/>
      <c r="D49" s="50"/>
      <c r="E49" s="61"/>
      <c r="F49" s="61"/>
      <c r="G49" s="50"/>
      <c r="H49" s="55"/>
      <c r="I49" s="79"/>
      <c r="J49" s="50"/>
      <c r="K49" s="55"/>
      <c r="L49" s="53"/>
      <c r="M49" s="50"/>
    </row>
    <row r="50" spans="1:13" ht="19.5">
      <c r="A50" s="47" t="s">
        <v>35</v>
      </c>
      <c r="B50" s="58"/>
      <c r="C50" s="66"/>
      <c r="D50" s="47"/>
      <c r="E50" s="58">
        <v>1</v>
      </c>
      <c r="F50" s="45" t="s">
        <v>34</v>
      </c>
      <c r="G50" s="47"/>
      <c r="H50" s="58">
        <v>1</v>
      </c>
      <c r="I50" s="45" t="s">
        <v>46</v>
      </c>
      <c r="J50" s="47"/>
      <c r="K50" s="58">
        <v>1</v>
      </c>
      <c r="L50" s="45" t="s">
        <v>47</v>
      </c>
      <c r="M50" s="47"/>
    </row>
    <row r="51" spans="1:13" ht="19.5">
      <c r="A51" s="47" t="s">
        <v>48</v>
      </c>
      <c r="B51" s="58"/>
      <c r="C51" s="66"/>
      <c r="D51" s="47"/>
      <c r="E51" s="58">
        <v>2</v>
      </c>
      <c r="F51" s="45" t="s">
        <v>46</v>
      </c>
      <c r="G51" s="47"/>
      <c r="H51" s="58">
        <v>2</v>
      </c>
      <c r="I51" s="45" t="s">
        <v>47</v>
      </c>
      <c r="J51" s="47"/>
      <c r="K51" s="58">
        <v>2</v>
      </c>
      <c r="L51" s="45" t="s">
        <v>34</v>
      </c>
      <c r="M51" s="47"/>
    </row>
    <row r="52" spans="1:13" ht="19.5">
      <c r="A52" s="47" t="s">
        <v>49</v>
      </c>
      <c r="B52" s="58"/>
      <c r="C52" s="66"/>
      <c r="D52" s="47"/>
      <c r="E52" s="58">
        <v>3</v>
      </c>
      <c r="F52" s="45" t="s">
        <v>47</v>
      </c>
      <c r="G52" s="47"/>
      <c r="H52" s="58">
        <v>3</v>
      </c>
      <c r="I52" s="45" t="s">
        <v>34</v>
      </c>
      <c r="J52" s="47"/>
      <c r="K52" s="58">
        <v>3</v>
      </c>
      <c r="L52" s="45" t="s">
        <v>46</v>
      </c>
      <c r="M52" s="47"/>
    </row>
    <row r="53" spans="1:13" ht="19.5">
      <c r="A53" s="47" t="s">
        <v>49</v>
      </c>
      <c r="B53" s="58"/>
      <c r="C53" s="66"/>
      <c r="D53" s="47"/>
      <c r="E53" s="58">
        <v>4</v>
      </c>
      <c r="F53" s="80" t="s">
        <v>44</v>
      </c>
      <c r="G53" s="47"/>
      <c r="H53" s="58">
        <v>4</v>
      </c>
      <c r="I53" s="80" t="s">
        <v>44</v>
      </c>
      <c r="J53" s="43" t="s">
        <v>50</v>
      </c>
      <c r="K53" s="58">
        <v>4</v>
      </c>
      <c r="L53" s="81" t="s">
        <v>44</v>
      </c>
      <c r="M53" s="43"/>
    </row>
    <row r="54" spans="1:13" ht="19.5">
      <c r="A54" s="47" t="s">
        <v>29</v>
      </c>
      <c r="B54" s="58"/>
      <c r="C54" s="66"/>
      <c r="D54" s="47"/>
      <c r="E54" s="58"/>
      <c r="F54" s="73"/>
      <c r="G54" s="47"/>
      <c r="H54" s="58"/>
      <c r="I54" s="73"/>
      <c r="J54" s="47"/>
      <c r="K54" s="58"/>
      <c r="L54" s="81"/>
      <c r="M54" s="47"/>
    </row>
    <row r="55" spans="1:13" ht="19.5">
      <c r="A55" s="47" t="s">
        <v>28</v>
      </c>
      <c r="B55" s="58"/>
      <c r="C55" s="66"/>
      <c r="D55" s="47"/>
      <c r="E55" s="58"/>
      <c r="F55" s="45"/>
      <c r="G55" s="47"/>
      <c r="H55" s="58"/>
      <c r="I55" s="45"/>
      <c r="J55" s="47"/>
      <c r="K55" s="58"/>
      <c r="L55" s="36"/>
      <c r="M55" s="47"/>
    </row>
    <row r="56" spans="1:13" ht="19.5" customHeight="1">
      <c r="A56" s="47" t="s">
        <v>38</v>
      </c>
      <c r="B56" s="66"/>
      <c r="C56" s="66"/>
      <c r="D56" s="47"/>
      <c r="E56" s="66"/>
      <c r="F56" s="82"/>
      <c r="G56" s="34"/>
      <c r="H56" s="58"/>
      <c r="I56" s="82"/>
      <c r="J56" s="34"/>
      <c r="K56" s="58"/>
      <c r="L56" s="83"/>
      <c r="M56" s="34"/>
    </row>
    <row r="57" spans="1:13" s="3" customFormat="1" ht="19.5" customHeight="1">
      <c r="A57" s="84"/>
      <c r="B57" s="85"/>
      <c r="C57" s="84"/>
      <c r="D57" s="86"/>
      <c r="E57" s="85"/>
      <c r="F57" s="87"/>
      <c r="G57" s="86"/>
      <c r="H57" s="88"/>
      <c r="I57" s="87"/>
      <c r="J57" s="88"/>
      <c r="K57" s="89"/>
      <c r="L57" s="87"/>
      <c r="M57" s="90"/>
    </row>
    <row r="58" spans="2:11" s="91" customFormat="1" ht="12.75">
      <c r="B58" s="92"/>
      <c r="E58" s="92"/>
      <c r="H58" s="92"/>
      <c r="K58" s="92"/>
    </row>
    <row r="59" spans="2:13" s="91" customFormat="1" ht="12.75">
      <c r="B59" s="92"/>
      <c r="C59" s="91">
        <f>DCOUNTA(C9:C55,1,C10:C55)</f>
        <v>21</v>
      </c>
      <c r="E59" s="92"/>
      <c r="F59" s="91">
        <f>DCOUNTA(F9:F55,1,F10:F55)</f>
        <v>26</v>
      </c>
      <c r="G59" s="91">
        <f>G16+G24+G32+G40+G48+G56</f>
        <v>0</v>
      </c>
      <c r="H59" s="92"/>
      <c r="I59" s="91">
        <f>DCOUNTA(I9:I55,1,I10:I55)</f>
        <v>26</v>
      </c>
      <c r="J59" s="91">
        <f>J16+J24+J32+J40+J48+J56</f>
        <v>0</v>
      </c>
      <c r="K59" s="92"/>
      <c r="L59" s="91">
        <f>DCOUNTA(L9:L55,1,L10:L55)</f>
        <v>26</v>
      </c>
      <c r="M59" s="91">
        <f>M16+M24+M32+M40+M48+M56</f>
        <v>0</v>
      </c>
    </row>
    <row r="60" spans="2:11" s="91" customFormat="1" ht="12.75">
      <c r="B60" s="92"/>
      <c r="C60" s="93"/>
      <c r="E60" s="92"/>
      <c r="H60" s="92"/>
      <c r="K60" s="92"/>
    </row>
    <row r="61" spans="2:11" s="91" customFormat="1" ht="12.75">
      <c r="B61" s="92"/>
      <c r="E61" s="92"/>
      <c r="H61" s="92"/>
      <c r="K61" s="92"/>
    </row>
    <row r="62" spans="2:11" s="91" customFormat="1" ht="12.75">
      <c r="B62" s="92"/>
      <c r="E62" s="92"/>
      <c r="H62" s="92"/>
      <c r="K62" s="92"/>
    </row>
    <row r="63" spans="2:11" s="91" customFormat="1" ht="12.75">
      <c r="B63" s="92"/>
      <c r="E63" s="92"/>
      <c r="H63" s="92"/>
      <c r="K63" s="92"/>
    </row>
    <row r="64" spans="2:11" s="91" customFormat="1" ht="12.75">
      <c r="B64" s="92"/>
      <c r="E64" s="92"/>
      <c r="H64" s="92"/>
      <c r="K64" s="92"/>
    </row>
    <row r="65" spans="2:11" s="91" customFormat="1" ht="12.75">
      <c r="B65" s="92"/>
      <c r="E65" s="92"/>
      <c r="H65" s="92"/>
      <c r="K65" s="92"/>
    </row>
    <row r="66" spans="2:11" s="91" customFormat="1" ht="12.75">
      <c r="B66" s="92"/>
      <c r="E66" s="92"/>
      <c r="H66" s="92"/>
      <c r="K66" s="92"/>
    </row>
    <row r="67" spans="2:11" s="91" customFormat="1" ht="12.75">
      <c r="B67" s="92"/>
      <c r="E67" s="92"/>
      <c r="H67" s="92"/>
      <c r="K67" s="92"/>
    </row>
    <row r="68" spans="2:11" s="91" customFormat="1" ht="12.75">
      <c r="B68" s="92"/>
      <c r="E68" s="92"/>
      <c r="H68" s="92"/>
      <c r="K68" s="92"/>
    </row>
    <row r="69" spans="2:11" s="91" customFormat="1" ht="12.75">
      <c r="B69" s="92"/>
      <c r="E69" s="92"/>
      <c r="H69" s="92"/>
      <c r="K69" s="92"/>
    </row>
    <row r="70" spans="2:11" s="91" customFormat="1" ht="12.75">
      <c r="B70" s="92"/>
      <c r="E70" s="92"/>
      <c r="H70" s="92"/>
      <c r="K70" s="92"/>
    </row>
    <row r="71" spans="2:11" s="91" customFormat="1" ht="12.75">
      <c r="B71" s="92"/>
      <c r="E71" s="92"/>
      <c r="H71" s="92"/>
      <c r="K71" s="92"/>
    </row>
    <row r="72" spans="2:11" s="91" customFormat="1" ht="12.75">
      <c r="B72" s="92"/>
      <c r="E72" s="92"/>
      <c r="H72" s="92"/>
      <c r="K72" s="92"/>
    </row>
    <row r="73" spans="2:11" s="91" customFormat="1" ht="12.75">
      <c r="B73" s="92"/>
      <c r="E73" s="92"/>
      <c r="H73" s="92"/>
      <c r="K73" s="92"/>
    </row>
    <row r="74" spans="2:11" s="91" customFormat="1" ht="12.75">
      <c r="B74" s="92"/>
      <c r="E74" s="92"/>
      <c r="H74" s="92"/>
      <c r="K74" s="92"/>
    </row>
    <row r="75" spans="2:11" s="91" customFormat="1" ht="12.75">
      <c r="B75" s="92"/>
      <c r="E75" s="92"/>
      <c r="H75" s="92"/>
      <c r="K75" s="92"/>
    </row>
    <row r="76" spans="2:11" s="91" customFormat="1" ht="12.75">
      <c r="B76" s="92"/>
      <c r="E76" s="92"/>
      <c r="H76" s="92"/>
      <c r="K76" s="92"/>
    </row>
    <row r="77" spans="1:13" ht="12.75">
      <c r="A77"/>
      <c r="B77" s="4"/>
      <c r="C77"/>
      <c r="D77"/>
      <c r="E77" s="4"/>
      <c r="F77"/>
      <c r="G77"/>
      <c r="J77" s="3"/>
      <c r="M77"/>
    </row>
    <row r="78" spans="1:13" ht="12.75">
      <c r="A78"/>
      <c r="B78" s="4"/>
      <c r="C78"/>
      <c r="D78"/>
      <c r="E78" s="4"/>
      <c r="F78"/>
      <c r="G78"/>
      <c r="M78"/>
    </row>
    <row r="79" spans="1:13" ht="12.75">
      <c r="A79"/>
      <c r="B79" s="4"/>
      <c r="C79"/>
      <c r="D79"/>
      <c r="E79" s="4"/>
      <c r="F79"/>
      <c r="G79"/>
      <c r="M79"/>
    </row>
    <row r="80" spans="1:13" ht="12.75">
      <c r="A80"/>
      <c r="B80" s="4"/>
      <c r="C80"/>
      <c r="D80"/>
      <c r="E80" s="4"/>
      <c r="F80"/>
      <c r="G80"/>
      <c r="M80"/>
    </row>
    <row r="81" spans="1:13" ht="12.75">
      <c r="A81"/>
      <c r="B81" s="4"/>
      <c r="C81"/>
      <c r="D81"/>
      <c r="E81" s="4"/>
      <c r="F81"/>
      <c r="G81"/>
      <c r="M81"/>
    </row>
    <row r="82" spans="1:13" ht="12.75">
      <c r="A82"/>
      <c r="B82" s="4"/>
      <c r="C82"/>
      <c r="D82"/>
      <c r="E82" s="4"/>
      <c r="F82"/>
      <c r="G82"/>
      <c r="M82"/>
    </row>
    <row r="83" spans="1:7" ht="12.75">
      <c r="A83"/>
      <c r="B83" s="4"/>
      <c r="C83"/>
      <c r="D83"/>
      <c r="E83" s="4"/>
      <c r="F83"/>
      <c r="G83"/>
    </row>
    <row r="84" spans="1:7" ht="12.75">
      <c r="A84"/>
      <c r="B84" s="4"/>
      <c r="C84"/>
      <c r="D84"/>
      <c r="E84" s="4"/>
      <c r="F84"/>
      <c r="G84"/>
    </row>
    <row r="85" spans="1:7" ht="12.75">
      <c r="A85"/>
      <c r="B85" s="4"/>
      <c r="C85"/>
      <c r="D85"/>
      <c r="E85" s="4"/>
      <c r="F85"/>
      <c r="G85"/>
    </row>
    <row r="86" spans="1:7" ht="12.75">
      <c r="A86"/>
      <c r="B86" s="4"/>
      <c r="C86"/>
      <c r="D86"/>
      <c r="E86" s="4"/>
      <c r="F86"/>
      <c r="G86"/>
    </row>
    <row r="87" spans="1:7" ht="12.75">
      <c r="A87"/>
      <c r="B87" s="4"/>
      <c r="C87"/>
      <c r="D87"/>
      <c r="E87" s="4"/>
      <c r="F87"/>
      <c r="G87"/>
    </row>
    <row r="88" spans="1:7" ht="12.75">
      <c r="A88"/>
      <c r="B88" s="4"/>
      <c r="C88"/>
      <c r="D88"/>
      <c r="E88" s="4"/>
      <c r="F88"/>
      <c r="G88"/>
    </row>
    <row r="89" spans="1:7" ht="12.75">
      <c r="A89"/>
      <c r="B89" s="4"/>
      <c r="C89"/>
      <c r="D89"/>
      <c r="E89" s="4"/>
      <c r="F89"/>
      <c r="G89"/>
    </row>
    <row r="90" spans="1:7" ht="12.75">
      <c r="A90"/>
      <c r="B90" s="4"/>
      <c r="C90"/>
      <c r="D90"/>
      <c r="E90" s="4"/>
      <c r="F90"/>
      <c r="G90"/>
    </row>
    <row r="91" spans="1:7" ht="12.75">
      <c r="A91"/>
      <c r="B91" s="4"/>
      <c r="C91"/>
      <c r="D91"/>
      <c r="E91" s="4"/>
      <c r="F91"/>
      <c r="G91"/>
    </row>
    <row r="92" spans="1:7" ht="12.75">
      <c r="A92"/>
      <c r="B92" s="4"/>
      <c r="C92"/>
      <c r="D92"/>
      <c r="E92" s="4"/>
      <c r="F92"/>
      <c r="G92"/>
    </row>
    <row r="93" spans="1:7" ht="12.75">
      <c r="A93"/>
      <c r="B93" s="4"/>
      <c r="C93"/>
      <c r="D93"/>
      <c r="E93" s="4"/>
      <c r="F93"/>
      <c r="G93"/>
    </row>
    <row r="94" spans="1:7" ht="12.75">
      <c r="A94"/>
      <c r="B94" s="4"/>
      <c r="C94"/>
      <c r="D94"/>
      <c r="E94" s="4"/>
      <c r="F94"/>
      <c r="G94"/>
    </row>
    <row r="95" spans="1:7" ht="12.75">
      <c r="A95"/>
      <c r="B95" s="4"/>
      <c r="C95"/>
      <c r="D95"/>
      <c r="E95" s="4"/>
      <c r="F95"/>
      <c r="G95"/>
    </row>
    <row r="96" spans="1:7" ht="12.75">
      <c r="A96"/>
      <c r="B96" s="4"/>
      <c r="C96"/>
      <c r="D96"/>
      <c r="E96" s="4"/>
      <c r="F96"/>
      <c r="G96"/>
    </row>
    <row r="97" spans="1:7" ht="12.75">
      <c r="A97"/>
      <c r="B97" s="4"/>
      <c r="C97"/>
      <c r="D97"/>
      <c r="E97" s="4"/>
      <c r="F97"/>
      <c r="G97"/>
    </row>
    <row r="98" spans="1:7" ht="12.75">
      <c r="A98"/>
      <c r="B98" s="4"/>
      <c r="C98"/>
      <c r="D98"/>
      <c r="E98" s="4"/>
      <c r="F98"/>
      <c r="G98"/>
    </row>
    <row r="99" spans="1:7" ht="12.75">
      <c r="A99"/>
      <c r="B99" s="4"/>
      <c r="C99"/>
      <c r="D99"/>
      <c r="E99" s="4"/>
      <c r="F99"/>
      <c r="G99"/>
    </row>
    <row r="100" spans="1:7" ht="12.75">
      <c r="A100"/>
      <c r="B100" s="4"/>
      <c r="C100"/>
      <c r="D100"/>
      <c r="E100" s="4"/>
      <c r="F100"/>
      <c r="G100"/>
    </row>
    <row r="101" spans="1:7" ht="12.75">
      <c r="A101"/>
      <c r="B101" s="4"/>
      <c r="C101"/>
      <c r="D101"/>
      <c r="E101" s="4"/>
      <c r="F101"/>
      <c r="G101"/>
    </row>
    <row r="102" spans="1:7" ht="12.75">
      <c r="A102"/>
      <c r="B102" s="4"/>
      <c r="C102"/>
      <c r="D102"/>
      <c r="E102" s="4"/>
      <c r="F102"/>
      <c r="G102"/>
    </row>
    <row r="103" spans="1:7" ht="12.75">
      <c r="A103"/>
      <c r="B103" s="4"/>
      <c r="C103"/>
      <c r="D103"/>
      <c r="E103" s="4"/>
      <c r="F103"/>
      <c r="G103"/>
    </row>
    <row r="104" spans="1:7" ht="12.75">
      <c r="A104"/>
      <c r="B104" s="4"/>
      <c r="C104"/>
      <c r="D104"/>
      <c r="E104" s="4"/>
      <c r="F104"/>
      <c r="G104"/>
    </row>
  </sheetData>
  <sheetProtection selectLockedCells="1" selectUnlockedCells="1"/>
  <mergeCells count="7">
    <mergeCell ref="A2:K4"/>
    <mergeCell ref="L2:M4"/>
    <mergeCell ref="A5:M5"/>
    <mergeCell ref="B6:D6"/>
    <mergeCell ref="E6:G6"/>
    <mergeCell ref="H6:J6"/>
    <mergeCell ref="K6:M6"/>
  </mergeCells>
  <printOptions gridLines="1"/>
  <pageMargins left="0.19652777777777777" right="0.19652777777777777" top="0.4722222222222222" bottom="0.3597222222222222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75" zoomScaleNormal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1" width="10.25390625" style="1" customWidth="1"/>
    <col min="2" max="2" width="4.125" style="3" customWidth="1"/>
    <col min="3" max="3" width="25.00390625" style="3" customWidth="1"/>
    <col min="4" max="4" width="6.25390625" style="3" customWidth="1"/>
    <col min="5" max="5" width="4.125" style="3" customWidth="1"/>
    <col min="6" max="6" width="23.75390625" style="3" customWidth="1"/>
    <col min="7" max="7" width="6.125" style="3" customWidth="1"/>
    <col min="8" max="8" width="4.125" style="0" customWidth="1"/>
    <col min="9" max="9" width="24.00390625" style="0" customWidth="1"/>
    <col min="10" max="10" width="6.25390625" style="1" customWidth="1"/>
    <col min="11" max="11" width="4.25390625" style="0" customWidth="1"/>
    <col min="12" max="12" width="24.00390625" style="0" customWidth="1"/>
    <col min="13" max="13" width="6.25390625" style="1" customWidth="1"/>
    <col min="14" max="14" width="4.125" style="0" customWidth="1"/>
    <col min="15" max="15" width="24.625" style="0" customWidth="1"/>
    <col min="16" max="16" width="6.25390625" style="1" customWidth="1"/>
    <col min="17" max="17" width="4.125" style="0" customWidth="1"/>
    <col min="18" max="18" width="24.00390625" style="0" customWidth="1"/>
    <col min="19" max="19" width="6.125" style="1" customWidth="1"/>
    <col min="20" max="20" width="5.125" style="0" customWidth="1"/>
    <col min="21" max="21" width="24.25390625" style="0" customWidth="1"/>
    <col min="22" max="22" width="6.375" style="1" customWidth="1"/>
    <col min="23" max="23" width="5.125" style="0" customWidth="1"/>
    <col min="24" max="24" width="24.625" style="0" customWidth="1"/>
    <col min="25" max="25" width="6.125" style="1" customWidth="1"/>
    <col min="26" max="27" width="0" style="0" hidden="1" customWidth="1"/>
    <col min="28" max="28" width="0" style="1" hidden="1" customWidth="1"/>
    <col min="29" max="29" width="5.125" style="0" customWidth="1"/>
    <col min="30" max="30" width="24.625" style="0" customWidth="1"/>
    <col min="31" max="31" width="6.125" style="1" customWidth="1"/>
    <col min="32" max="32" width="5.00390625" style="0" customWidth="1"/>
    <col min="33" max="33" width="24.25390625" style="0" customWidth="1"/>
    <col min="34" max="34" width="6.125" style="1" customWidth="1"/>
    <col min="35" max="35" width="4.875" style="0" customWidth="1"/>
    <col min="36" max="36" width="23.125" style="0" customWidth="1"/>
    <col min="37" max="37" width="6.375" style="1" customWidth="1"/>
  </cols>
  <sheetData>
    <row r="1" spans="1:37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94"/>
    </row>
    <row r="2" spans="1:37" ht="38.25" customHeight="1">
      <c r="A2" s="425" t="s">
        <v>51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 t="s">
        <v>52</v>
      </c>
      <c r="M2" s="425"/>
      <c r="N2" s="425"/>
      <c r="O2" s="42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422" t="s">
        <v>53</v>
      </c>
      <c r="AH2" s="422"/>
      <c r="AI2" s="422"/>
      <c r="AJ2" s="422"/>
      <c r="AK2" s="422"/>
    </row>
    <row r="3" spans="1:37" ht="13.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422"/>
      <c r="AH3" s="422"/>
      <c r="AI3" s="422"/>
      <c r="AJ3" s="422"/>
      <c r="AK3" s="422"/>
    </row>
    <row r="4" spans="1:37" ht="127.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22"/>
      <c r="AH4" s="422"/>
      <c r="AI4" s="422"/>
      <c r="AJ4" s="422"/>
      <c r="AK4" s="422"/>
    </row>
    <row r="5" spans="1:52" s="8" customFormat="1" ht="84" customHeight="1">
      <c r="A5" s="430" t="s">
        <v>54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11" customFormat="1" ht="18">
      <c r="A6" s="9" t="s">
        <v>1</v>
      </c>
      <c r="B6" s="428">
        <v>1</v>
      </c>
      <c r="C6" s="428"/>
      <c r="D6" s="428"/>
      <c r="E6" s="428">
        <v>2</v>
      </c>
      <c r="F6" s="428"/>
      <c r="G6" s="428"/>
      <c r="H6" s="429">
        <v>3</v>
      </c>
      <c r="I6" s="429"/>
      <c r="J6" s="429"/>
      <c r="K6" s="429">
        <v>4</v>
      </c>
      <c r="L6" s="429"/>
      <c r="M6" s="429"/>
      <c r="N6" s="429">
        <v>5</v>
      </c>
      <c r="O6" s="429"/>
      <c r="P6" s="429"/>
      <c r="Q6" s="431">
        <v>6</v>
      </c>
      <c r="R6" s="431"/>
      <c r="S6" s="431"/>
      <c r="T6" s="431">
        <v>7</v>
      </c>
      <c r="U6" s="431"/>
      <c r="V6" s="431"/>
      <c r="W6" s="431">
        <v>8</v>
      </c>
      <c r="X6" s="431"/>
      <c r="Y6" s="431"/>
      <c r="Z6" s="431" t="s">
        <v>50</v>
      </c>
      <c r="AA6" s="431"/>
      <c r="AB6" s="431"/>
      <c r="AC6" s="431">
        <v>9</v>
      </c>
      <c r="AD6" s="431"/>
      <c r="AE6" s="431"/>
      <c r="AF6" s="431">
        <v>10</v>
      </c>
      <c r="AG6" s="431"/>
      <c r="AH6" s="431"/>
      <c r="AI6" s="431">
        <v>11</v>
      </c>
      <c r="AJ6" s="431"/>
      <c r="AK6" s="431"/>
      <c r="AL6" s="9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20" customFormat="1" ht="18.75">
      <c r="A7" s="12" t="s">
        <v>2</v>
      </c>
      <c r="B7" s="16"/>
      <c r="C7" s="13" t="s">
        <v>3</v>
      </c>
      <c r="D7" s="15"/>
      <c r="E7" s="16"/>
      <c r="F7" s="14" t="s">
        <v>4</v>
      </c>
      <c r="G7" s="16"/>
      <c r="H7" s="97"/>
      <c r="I7" s="13" t="s">
        <v>5</v>
      </c>
      <c r="J7" s="18"/>
      <c r="K7" s="98"/>
      <c r="L7" s="16" t="s">
        <v>6</v>
      </c>
      <c r="M7" s="18"/>
      <c r="N7" s="98"/>
      <c r="O7" s="20" t="s">
        <v>55</v>
      </c>
      <c r="P7" s="99"/>
      <c r="Q7" s="16"/>
      <c r="R7" s="13" t="s">
        <v>56</v>
      </c>
      <c r="S7" s="12"/>
      <c r="T7" s="16"/>
      <c r="U7" s="13" t="s">
        <v>57</v>
      </c>
      <c r="V7" s="100"/>
      <c r="W7" s="16"/>
      <c r="Y7" s="12"/>
      <c r="Z7" s="16"/>
      <c r="AA7" s="13" t="s">
        <v>50</v>
      </c>
      <c r="AB7" s="18"/>
      <c r="AC7" s="98"/>
      <c r="AD7" s="13" t="s">
        <v>58</v>
      </c>
      <c r="AE7" s="18"/>
      <c r="AF7" s="98"/>
      <c r="AG7" s="13" t="s">
        <v>59</v>
      </c>
      <c r="AH7" s="12"/>
      <c r="AI7" s="16"/>
      <c r="AJ7" s="13" t="s">
        <v>60</v>
      </c>
      <c r="AK7" s="12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26" customFormat="1" ht="18.75">
      <c r="A8" s="21" t="s">
        <v>7</v>
      </c>
      <c r="B8" s="23"/>
      <c r="C8" s="23"/>
      <c r="D8" s="21"/>
      <c r="E8" s="23"/>
      <c r="F8" s="23"/>
      <c r="G8" s="23"/>
      <c r="H8" s="101"/>
      <c r="I8" s="22"/>
      <c r="J8" s="25"/>
      <c r="K8" s="102"/>
      <c r="L8" s="22"/>
      <c r="M8" s="25"/>
      <c r="N8" s="102"/>
      <c r="O8" s="22" t="s">
        <v>61</v>
      </c>
      <c r="P8" s="25"/>
      <c r="Q8" s="23"/>
      <c r="R8" s="22" t="s">
        <v>62</v>
      </c>
      <c r="S8" s="21"/>
      <c r="T8" s="23"/>
      <c r="U8" s="22" t="s">
        <v>63</v>
      </c>
      <c r="V8" s="103"/>
      <c r="W8" s="23"/>
      <c r="X8" s="22" t="s">
        <v>64</v>
      </c>
      <c r="Y8" s="21"/>
      <c r="Z8" s="23"/>
      <c r="AA8" s="22" t="s">
        <v>50</v>
      </c>
      <c r="AB8" s="25"/>
      <c r="AC8" s="102"/>
      <c r="AD8" s="22" t="s">
        <v>65</v>
      </c>
      <c r="AE8" s="21"/>
      <c r="AF8" s="102"/>
      <c r="AG8" s="22" t="s">
        <v>66</v>
      </c>
      <c r="AH8" s="21"/>
      <c r="AI8" s="102"/>
      <c r="AJ8" s="22" t="s">
        <v>67</v>
      </c>
      <c r="AK8" s="25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33" customFormat="1" ht="36.75" customHeight="1">
      <c r="A9" s="27" t="s">
        <v>8</v>
      </c>
      <c r="B9" s="28"/>
      <c r="C9" s="29" t="s">
        <v>9</v>
      </c>
      <c r="D9" s="30" t="s">
        <v>68</v>
      </c>
      <c r="E9" s="28"/>
      <c r="F9" s="29" t="s">
        <v>9</v>
      </c>
      <c r="G9" s="30" t="s">
        <v>68</v>
      </c>
      <c r="H9" s="31"/>
      <c r="I9" s="29" t="s">
        <v>9</v>
      </c>
      <c r="J9" s="30" t="s">
        <v>68</v>
      </c>
      <c r="K9" s="29"/>
      <c r="L9" s="29" t="s">
        <v>9</v>
      </c>
      <c r="M9" s="30" t="s">
        <v>68</v>
      </c>
      <c r="N9" s="29"/>
      <c r="O9" s="29" t="s">
        <v>9</v>
      </c>
      <c r="P9" s="30" t="s">
        <v>68</v>
      </c>
      <c r="Q9" s="29"/>
      <c r="R9" s="29" t="s">
        <v>9</v>
      </c>
      <c r="S9" s="30" t="s">
        <v>68</v>
      </c>
      <c r="T9" s="29"/>
      <c r="U9" s="29" t="s">
        <v>9</v>
      </c>
      <c r="V9" s="30" t="s">
        <v>68</v>
      </c>
      <c r="W9" s="29"/>
      <c r="X9" s="29" t="s">
        <v>9</v>
      </c>
      <c r="Y9" s="30" t="s">
        <v>68</v>
      </c>
      <c r="Z9" s="29"/>
      <c r="AA9" s="29" t="s">
        <v>50</v>
      </c>
      <c r="AB9" s="30" t="s">
        <v>50</v>
      </c>
      <c r="AC9" s="29"/>
      <c r="AD9" s="29" t="s">
        <v>9</v>
      </c>
      <c r="AE9" s="30" t="s">
        <v>68</v>
      </c>
      <c r="AF9" s="29"/>
      <c r="AG9" s="29" t="s">
        <v>9</v>
      </c>
      <c r="AH9" s="30" t="s">
        <v>68</v>
      </c>
      <c r="AI9" s="29"/>
      <c r="AJ9" s="29" t="s">
        <v>9</v>
      </c>
      <c r="AK9" s="30" t="s">
        <v>68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9.5">
      <c r="A10" s="34" t="s">
        <v>11</v>
      </c>
      <c r="B10" s="104">
        <v>1</v>
      </c>
      <c r="C10" s="36" t="s">
        <v>34</v>
      </c>
      <c r="D10" s="34">
        <v>6</v>
      </c>
      <c r="E10" s="104">
        <v>1</v>
      </c>
      <c r="F10" s="36" t="s">
        <v>12</v>
      </c>
      <c r="G10" s="37">
        <v>8</v>
      </c>
      <c r="H10" s="105">
        <v>1</v>
      </c>
      <c r="I10" s="36" t="s">
        <v>13</v>
      </c>
      <c r="J10" s="39">
        <v>7</v>
      </c>
      <c r="K10" s="104">
        <v>1</v>
      </c>
      <c r="L10" s="36" t="s">
        <v>12</v>
      </c>
      <c r="M10" s="40">
        <v>8</v>
      </c>
      <c r="N10" s="104">
        <v>1</v>
      </c>
      <c r="O10" s="45" t="s">
        <v>69</v>
      </c>
      <c r="P10" s="40">
        <v>7</v>
      </c>
      <c r="Q10" s="104">
        <v>1</v>
      </c>
      <c r="R10" s="36" t="s">
        <v>12</v>
      </c>
      <c r="S10" s="40">
        <v>8</v>
      </c>
      <c r="T10" s="104">
        <v>1</v>
      </c>
      <c r="U10" s="48" t="s">
        <v>27</v>
      </c>
      <c r="V10" s="40">
        <v>8</v>
      </c>
      <c r="W10" s="104">
        <v>1</v>
      </c>
      <c r="X10" s="45" t="s">
        <v>70</v>
      </c>
      <c r="Y10" s="40">
        <v>6</v>
      </c>
      <c r="Z10" s="104" t="s">
        <v>50</v>
      </c>
      <c r="AA10" s="36" t="s">
        <v>50</v>
      </c>
      <c r="AB10" s="49" t="s">
        <v>50</v>
      </c>
      <c r="AC10" s="104">
        <v>1</v>
      </c>
      <c r="AD10" s="45" t="s">
        <v>71</v>
      </c>
      <c r="AE10" s="40">
        <v>6</v>
      </c>
      <c r="AF10" s="104">
        <v>1</v>
      </c>
      <c r="AG10" s="36" t="s">
        <v>31</v>
      </c>
      <c r="AH10" s="40">
        <v>2</v>
      </c>
      <c r="AI10" s="106">
        <v>1</v>
      </c>
      <c r="AJ10" s="36" t="s">
        <v>13</v>
      </c>
      <c r="AK10" s="40">
        <v>7</v>
      </c>
      <c r="AL10" s="10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9.5">
      <c r="A11" s="34" t="s">
        <v>14</v>
      </c>
      <c r="B11" s="108">
        <v>2</v>
      </c>
      <c r="C11" s="36" t="s">
        <v>15</v>
      </c>
      <c r="D11" s="34">
        <v>5</v>
      </c>
      <c r="E11" s="108">
        <v>2</v>
      </c>
      <c r="F11" s="36" t="s">
        <v>13</v>
      </c>
      <c r="G11" s="37">
        <v>7</v>
      </c>
      <c r="H11" s="109">
        <v>2</v>
      </c>
      <c r="I11" s="36" t="s">
        <v>12</v>
      </c>
      <c r="J11" s="43">
        <v>8</v>
      </c>
      <c r="K11" s="104">
        <v>2</v>
      </c>
      <c r="L11" s="36" t="s">
        <v>13</v>
      </c>
      <c r="M11" s="40">
        <v>7</v>
      </c>
      <c r="N11" s="104">
        <v>2</v>
      </c>
      <c r="O11" s="36" t="s">
        <v>72</v>
      </c>
      <c r="P11" s="40">
        <v>6</v>
      </c>
      <c r="Q11" s="104">
        <v>2</v>
      </c>
      <c r="R11" s="45" t="s">
        <v>27</v>
      </c>
      <c r="S11" s="47">
        <v>8</v>
      </c>
      <c r="T11" s="104">
        <v>2</v>
      </c>
      <c r="U11" s="36" t="s">
        <v>13</v>
      </c>
      <c r="V11" s="40">
        <v>7</v>
      </c>
      <c r="W11" s="104">
        <v>2</v>
      </c>
      <c r="X11" s="36" t="s">
        <v>12</v>
      </c>
      <c r="Y11" s="40">
        <v>8</v>
      </c>
      <c r="Z11" s="104" t="s">
        <v>50</v>
      </c>
      <c r="AA11" s="36" t="s">
        <v>50</v>
      </c>
      <c r="AB11" s="49" t="s">
        <v>50</v>
      </c>
      <c r="AC11" s="104">
        <v>2</v>
      </c>
      <c r="AD11" s="36" t="s">
        <v>69</v>
      </c>
      <c r="AE11" s="40">
        <v>7</v>
      </c>
      <c r="AF11" s="104">
        <v>2</v>
      </c>
      <c r="AG11" s="45" t="s">
        <v>22</v>
      </c>
      <c r="AH11" s="40">
        <v>1</v>
      </c>
      <c r="AI11" s="106">
        <v>2</v>
      </c>
      <c r="AJ11" s="36" t="s">
        <v>31</v>
      </c>
      <c r="AK11" s="40">
        <v>2</v>
      </c>
      <c r="AL11" s="107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9.5">
      <c r="A12" s="44" t="s">
        <v>16</v>
      </c>
      <c r="B12" s="108">
        <v>3</v>
      </c>
      <c r="C12" s="36" t="s">
        <v>17</v>
      </c>
      <c r="D12" s="34">
        <v>7</v>
      </c>
      <c r="E12" s="108">
        <v>3</v>
      </c>
      <c r="F12" s="36" t="s">
        <v>18</v>
      </c>
      <c r="G12" s="37">
        <v>5</v>
      </c>
      <c r="H12" s="109">
        <v>3</v>
      </c>
      <c r="I12" s="36" t="s">
        <v>18</v>
      </c>
      <c r="J12" s="43">
        <v>5</v>
      </c>
      <c r="K12" s="104">
        <v>3</v>
      </c>
      <c r="L12" s="36" t="s">
        <v>22</v>
      </c>
      <c r="M12" s="40">
        <v>1</v>
      </c>
      <c r="N12" s="104">
        <v>3</v>
      </c>
      <c r="O12" s="36" t="s">
        <v>13</v>
      </c>
      <c r="P12" s="40">
        <v>7</v>
      </c>
      <c r="Q12" s="104">
        <v>3</v>
      </c>
      <c r="R12" s="36" t="s">
        <v>70</v>
      </c>
      <c r="S12" s="40">
        <v>6</v>
      </c>
      <c r="T12" s="104">
        <v>3</v>
      </c>
      <c r="U12" s="45" t="s">
        <v>73</v>
      </c>
      <c r="V12" s="40">
        <v>8</v>
      </c>
      <c r="W12" s="104">
        <v>3</v>
      </c>
      <c r="X12" s="45" t="s">
        <v>22</v>
      </c>
      <c r="Y12" s="40">
        <v>1</v>
      </c>
      <c r="Z12" s="104" t="s">
        <v>50</v>
      </c>
      <c r="AA12" s="36" t="s">
        <v>50</v>
      </c>
      <c r="AB12" s="49" t="s">
        <v>50</v>
      </c>
      <c r="AC12" s="104">
        <v>3</v>
      </c>
      <c r="AD12" s="36" t="s">
        <v>27</v>
      </c>
      <c r="AE12" s="40">
        <v>8</v>
      </c>
      <c r="AF12" s="104">
        <v>3</v>
      </c>
      <c r="AG12" s="36" t="s">
        <v>13</v>
      </c>
      <c r="AH12" s="40">
        <v>7</v>
      </c>
      <c r="AI12" s="106">
        <v>3</v>
      </c>
      <c r="AJ12" s="36" t="s">
        <v>74</v>
      </c>
      <c r="AK12" s="40">
        <v>8</v>
      </c>
      <c r="AL12" s="107" t="s">
        <v>42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9.5">
      <c r="A13" s="34" t="s">
        <v>19</v>
      </c>
      <c r="B13" s="108">
        <v>4</v>
      </c>
      <c r="C13" s="36" t="s">
        <v>31</v>
      </c>
      <c r="D13" s="34">
        <v>2</v>
      </c>
      <c r="E13" s="108">
        <v>4</v>
      </c>
      <c r="F13" s="45" t="s">
        <v>21</v>
      </c>
      <c r="G13" s="37">
        <v>3</v>
      </c>
      <c r="H13" s="109">
        <v>4</v>
      </c>
      <c r="I13" s="36" t="s">
        <v>22</v>
      </c>
      <c r="J13" s="43">
        <v>1</v>
      </c>
      <c r="K13" s="104">
        <v>4</v>
      </c>
      <c r="L13" s="36" t="s">
        <v>18</v>
      </c>
      <c r="M13" s="40">
        <v>5</v>
      </c>
      <c r="N13" s="104">
        <v>4</v>
      </c>
      <c r="O13" s="45" t="s">
        <v>27</v>
      </c>
      <c r="P13" s="40">
        <v>8</v>
      </c>
      <c r="Q13" s="104">
        <v>4</v>
      </c>
      <c r="R13" s="36" t="s">
        <v>13</v>
      </c>
      <c r="S13" s="40">
        <v>7</v>
      </c>
      <c r="T13" s="104">
        <v>4</v>
      </c>
      <c r="U13" s="45" t="s">
        <v>31</v>
      </c>
      <c r="V13" s="40">
        <v>2</v>
      </c>
      <c r="W13" s="104">
        <v>4</v>
      </c>
      <c r="X13" s="36" t="s">
        <v>75</v>
      </c>
      <c r="Y13" s="40">
        <v>8</v>
      </c>
      <c r="Z13" s="104" t="s">
        <v>50</v>
      </c>
      <c r="AA13" s="36" t="s">
        <v>50</v>
      </c>
      <c r="AB13" s="49" t="s">
        <v>50</v>
      </c>
      <c r="AC13" s="104">
        <v>4</v>
      </c>
      <c r="AD13" s="48" t="s">
        <v>13</v>
      </c>
      <c r="AE13" s="40">
        <v>7</v>
      </c>
      <c r="AF13" s="104">
        <v>4</v>
      </c>
      <c r="AG13" s="36" t="s">
        <v>74</v>
      </c>
      <c r="AH13" s="40">
        <v>8</v>
      </c>
      <c r="AI13" s="106">
        <v>4</v>
      </c>
      <c r="AJ13" s="45" t="s">
        <v>12</v>
      </c>
      <c r="AK13" s="40">
        <v>8</v>
      </c>
      <c r="AL13" s="10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9.5">
      <c r="A14" s="34" t="s">
        <v>23</v>
      </c>
      <c r="B14" s="108"/>
      <c r="C14" s="37"/>
      <c r="D14" s="34"/>
      <c r="E14" s="108"/>
      <c r="G14" s="37"/>
      <c r="H14" s="109"/>
      <c r="I14" s="36"/>
      <c r="J14" s="43"/>
      <c r="K14" s="104"/>
      <c r="L14" s="45"/>
      <c r="M14" s="47"/>
      <c r="N14" s="104">
        <v>5</v>
      </c>
      <c r="O14" s="45" t="s">
        <v>22</v>
      </c>
      <c r="P14" s="47">
        <v>1</v>
      </c>
      <c r="Q14" s="104">
        <v>5</v>
      </c>
      <c r="R14" s="36" t="s">
        <v>20</v>
      </c>
      <c r="S14" s="47">
        <v>2</v>
      </c>
      <c r="T14" s="104">
        <v>5</v>
      </c>
      <c r="U14" s="36" t="s">
        <v>31</v>
      </c>
      <c r="V14" s="40">
        <v>2</v>
      </c>
      <c r="W14" s="104">
        <v>5</v>
      </c>
      <c r="X14" s="36" t="s">
        <v>13</v>
      </c>
      <c r="Y14" s="40">
        <v>7</v>
      </c>
      <c r="Z14" s="104" t="s">
        <v>50</v>
      </c>
      <c r="AA14" s="36" t="s">
        <v>50</v>
      </c>
      <c r="AB14" s="49" t="s">
        <v>50</v>
      </c>
      <c r="AC14" s="104">
        <v>5</v>
      </c>
      <c r="AD14" s="45" t="s">
        <v>76</v>
      </c>
      <c r="AE14" s="47">
        <v>5</v>
      </c>
      <c r="AF14" s="104">
        <v>5</v>
      </c>
      <c r="AG14" s="36" t="s">
        <v>69</v>
      </c>
      <c r="AH14" s="47">
        <v>8</v>
      </c>
      <c r="AI14" s="106">
        <v>5</v>
      </c>
      <c r="AJ14" s="45" t="s">
        <v>27</v>
      </c>
      <c r="AK14" s="47">
        <v>8</v>
      </c>
      <c r="AL14" s="10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9.5">
      <c r="A15" s="34" t="s">
        <v>24</v>
      </c>
      <c r="B15" s="108"/>
      <c r="C15" s="37"/>
      <c r="D15" s="34"/>
      <c r="E15" s="108"/>
      <c r="F15" s="37"/>
      <c r="G15" s="37"/>
      <c r="H15" s="109"/>
      <c r="I15" s="48"/>
      <c r="J15" s="43"/>
      <c r="K15" s="104"/>
      <c r="L15" s="36"/>
      <c r="M15" s="49"/>
      <c r="N15" s="104"/>
      <c r="O15" s="36"/>
      <c r="P15" s="49"/>
      <c r="Q15" s="104"/>
      <c r="R15" s="36"/>
      <c r="S15" s="49"/>
      <c r="T15" s="104">
        <v>6</v>
      </c>
      <c r="U15" s="73" t="s">
        <v>20</v>
      </c>
      <c r="V15" s="40">
        <v>2</v>
      </c>
      <c r="W15" s="104">
        <v>6</v>
      </c>
      <c r="X15" s="110" t="s">
        <v>76</v>
      </c>
      <c r="Y15" s="40">
        <v>5</v>
      </c>
      <c r="Z15" s="104" t="s">
        <v>50</v>
      </c>
      <c r="AA15" s="48" t="s">
        <v>50</v>
      </c>
      <c r="AB15" s="49" t="s">
        <v>50</v>
      </c>
      <c r="AC15" s="104">
        <v>6</v>
      </c>
      <c r="AD15" s="45" t="s">
        <v>22</v>
      </c>
      <c r="AE15" s="47">
        <v>1</v>
      </c>
      <c r="AF15" s="104">
        <v>6</v>
      </c>
      <c r="AG15" s="36" t="s">
        <v>77</v>
      </c>
      <c r="AH15" s="47"/>
      <c r="AI15" s="106">
        <v>6</v>
      </c>
      <c r="AJ15" s="45" t="s">
        <v>76</v>
      </c>
      <c r="AK15" s="47">
        <v>5</v>
      </c>
      <c r="AL15" s="10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6.5" customHeight="1">
      <c r="A16" s="34"/>
      <c r="B16" s="108"/>
      <c r="C16" s="37"/>
      <c r="D16" s="34">
        <f>SUM(D10:D15)</f>
        <v>20</v>
      </c>
      <c r="E16" s="108"/>
      <c r="F16" s="37"/>
      <c r="G16" s="37">
        <f>SUM(G10:G15)</f>
        <v>23</v>
      </c>
      <c r="H16" s="109"/>
      <c r="I16" s="36"/>
      <c r="J16" s="34">
        <f>SUM(J10:J15)</f>
        <v>21</v>
      </c>
      <c r="K16" s="104"/>
      <c r="L16" s="36"/>
      <c r="M16" s="34">
        <f>SUM(M10:M15)</f>
        <v>21</v>
      </c>
      <c r="N16" s="104"/>
      <c r="O16" s="36"/>
      <c r="P16" s="37">
        <f>SUM(P10:P15)</f>
        <v>29</v>
      </c>
      <c r="Q16" s="105"/>
      <c r="R16" s="111"/>
      <c r="S16" s="37">
        <f>SUM(S10:S15)</f>
        <v>31</v>
      </c>
      <c r="T16" s="105"/>
      <c r="U16" s="36"/>
      <c r="V16" s="37">
        <f>SUM(V10:V15)</f>
        <v>29</v>
      </c>
      <c r="W16" s="105"/>
      <c r="X16" s="36"/>
      <c r="Y16" s="37">
        <f>SUM(Y10:Y15)</f>
        <v>35</v>
      </c>
      <c r="Z16" s="104" t="s">
        <v>50</v>
      </c>
      <c r="AA16" s="36"/>
      <c r="AB16" s="49"/>
      <c r="AC16" s="105"/>
      <c r="AD16" s="112"/>
      <c r="AE16" s="37">
        <f>SUM(AE10:AE15)</f>
        <v>34</v>
      </c>
      <c r="AF16" s="105"/>
      <c r="AG16" s="113">
        <v>32</v>
      </c>
      <c r="AH16" s="37">
        <f>SUM(AH10:AH15)</f>
        <v>26</v>
      </c>
      <c r="AI16" s="114"/>
      <c r="AJ16" s="36"/>
      <c r="AK16" s="34">
        <f>SUM(AK10:AK15)</f>
        <v>38</v>
      </c>
      <c r="AL16" s="10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56" customFormat="1" ht="17.25" customHeight="1">
      <c r="A17" s="50"/>
      <c r="B17" s="51"/>
      <c r="C17" s="51"/>
      <c r="D17" s="50"/>
      <c r="E17" s="51"/>
      <c r="F17" s="51"/>
      <c r="G17" s="50"/>
      <c r="H17" s="115"/>
      <c r="I17" s="53"/>
      <c r="J17" s="54"/>
      <c r="K17" s="116"/>
      <c r="L17" s="53"/>
      <c r="M17" s="54"/>
      <c r="N17" s="116"/>
      <c r="O17" s="53"/>
      <c r="P17" s="54"/>
      <c r="Q17" s="116"/>
      <c r="R17" s="53"/>
      <c r="S17" s="117"/>
      <c r="T17" s="116"/>
      <c r="U17" s="53"/>
      <c r="V17" s="54"/>
      <c r="W17" s="116"/>
      <c r="X17" s="63"/>
      <c r="Y17" s="118"/>
      <c r="Z17" s="116"/>
      <c r="AA17" s="53"/>
      <c r="AB17" s="54"/>
      <c r="AC17" s="119"/>
      <c r="AD17" s="79"/>
      <c r="AE17" s="62"/>
      <c r="AF17" s="120"/>
      <c r="AG17" s="121"/>
      <c r="AH17" s="122"/>
      <c r="AI17" s="120" t="s">
        <v>50</v>
      </c>
      <c r="AJ17" s="123"/>
      <c r="AK17" s="54"/>
      <c r="AL17" s="10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38" s="3" customFormat="1" ht="19.5">
      <c r="A18" s="47" t="s">
        <v>25</v>
      </c>
      <c r="B18" s="104">
        <v>1</v>
      </c>
      <c r="C18" s="57" t="s">
        <v>26</v>
      </c>
      <c r="D18" s="47">
        <v>5</v>
      </c>
      <c r="E18" s="104">
        <v>1</v>
      </c>
      <c r="F18" s="57" t="s">
        <v>27</v>
      </c>
      <c r="G18" s="47">
        <v>8</v>
      </c>
      <c r="H18" s="104">
        <v>1</v>
      </c>
      <c r="I18" s="45" t="s">
        <v>13</v>
      </c>
      <c r="J18" s="47">
        <v>7</v>
      </c>
      <c r="K18" s="104">
        <v>1</v>
      </c>
      <c r="L18" s="45" t="s">
        <v>13</v>
      </c>
      <c r="M18" s="47">
        <v>7</v>
      </c>
      <c r="N18" s="104">
        <v>1</v>
      </c>
      <c r="O18" s="48" t="s">
        <v>78</v>
      </c>
      <c r="P18" s="40">
        <v>7</v>
      </c>
      <c r="Q18" s="104">
        <v>1</v>
      </c>
      <c r="R18" s="48" t="s">
        <v>71</v>
      </c>
      <c r="S18" s="40">
        <v>6</v>
      </c>
      <c r="T18" s="104">
        <v>1</v>
      </c>
      <c r="U18" s="45" t="s">
        <v>13</v>
      </c>
      <c r="V18" s="40">
        <v>7</v>
      </c>
      <c r="W18" s="104">
        <v>1</v>
      </c>
      <c r="X18" s="45" t="s">
        <v>73</v>
      </c>
      <c r="Y18" s="40">
        <v>8</v>
      </c>
      <c r="Z18" s="104" t="s">
        <v>50</v>
      </c>
      <c r="AA18" s="36" t="s">
        <v>50</v>
      </c>
      <c r="AB18" s="49" t="s">
        <v>50</v>
      </c>
      <c r="AC18" s="104">
        <v>1</v>
      </c>
      <c r="AD18" s="45" t="s">
        <v>70</v>
      </c>
      <c r="AE18" s="40">
        <v>6</v>
      </c>
      <c r="AF18" s="104">
        <v>1</v>
      </c>
      <c r="AG18" s="36" t="s">
        <v>12</v>
      </c>
      <c r="AH18" s="40">
        <v>8</v>
      </c>
      <c r="AI18" s="104">
        <v>1</v>
      </c>
      <c r="AJ18" s="45" t="s">
        <v>12</v>
      </c>
      <c r="AK18" s="40">
        <v>8</v>
      </c>
      <c r="AL18" s="107"/>
    </row>
    <row r="19" spans="1:52" ht="19.5">
      <c r="A19" s="47" t="s">
        <v>28</v>
      </c>
      <c r="B19" s="124">
        <v>2</v>
      </c>
      <c r="C19" s="57" t="s">
        <v>17</v>
      </c>
      <c r="D19" s="47">
        <v>7</v>
      </c>
      <c r="E19" s="124">
        <v>2</v>
      </c>
      <c r="F19" s="57" t="s">
        <v>12</v>
      </c>
      <c r="G19" s="47">
        <v>8</v>
      </c>
      <c r="H19" s="124">
        <v>2</v>
      </c>
      <c r="I19" s="36" t="s">
        <v>27</v>
      </c>
      <c r="J19" s="47">
        <v>8</v>
      </c>
      <c r="K19" s="124">
        <v>2</v>
      </c>
      <c r="L19" s="36" t="s">
        <v>12</v>
      </c>
      <c r="M19" s="47">
        <v>8</v>
      </c>
      <c r="N19" s="124">
        <v>2</v>
      </c>
      <c r="O19" s="45" t="s">
        <v>13</v>
      </c>
      <c r="P19" s="40">
        <v>7</v>
      </c>
      <c r="Q19" s="124">
        <v>2</v>
      </c>
      <c r="R19" s="45" t="s">
        <v>78</v>
      </c>
      <c r="S19" s="40">
        <v>7</v>
      </c>
      <c r="T19" s="104">
        <v>2</v>
      </c>
      <c r="U19" s="45" t="s">
        <v>70</v>
      </c>
      <c r="V19" s="40">
        <v>6</v>
      </c>
      <c r="W19" s="104">
        <v>2</v>
      </c>
      <c r="X19" s="36" t="s">
        <v>12</v>
      </c>
      <c r="Y19" s="40">
        <v>8</v>
      </c>
      <c r="Z19" s="104" t="s">
        <v>50</v>
      </c>
      <c r="AA19" s="45" t="s">
        <v>50</v>
      </c>
      <c r="AB19" s="125"/>
      <c r="AC19" s="124">
        <v>2</v>
      </c>
      <c r="AD19" s="48" t="s">
        <v>73</v>
      </c>
      <c r="AE19" s="40">
        <v>8</v>
      </c>
      <c r="AF19" s="124">
        <v>2</v>
      </c>
      <c r="AG19" s="36" t="s">
        <v>76</v>
      </c>
      <c r="AH19" s="40">
        <v>5</v>
      </c>
      <c r="AI19" s="124">
        <v>2</v>
      </c>
      <c r="AJ19" s="36" t="s">
        <v>75</v>
      </c>
      <c r="AK19" s="40">
        <v>8</v>
      </c>
      <c r="AL19" s="10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9.5">
      <c r="A20" s="47" t="s">
        <v>29</v>
      </c>
      <c r="B20" s="124">
        <v>3</v>
      </c>
      <c r="C20" s="57" t="s">
        <v>12</v>
      </c>
      <c r="D20" s="47">
        <v>8</v>
      </c>
      <c r="E20" s="124">
        <v>3</v>
      </c>
      <c r="F20" s="57" t="s">
        <v>13</v>
      </c>
      <c r="G20" s="47">
        <v>7</v>
      </c>
      <c r="H20" s="124">
        <v>3</v>
      </c>
      <c r="I20" s="45" t="s">
        <v>12</v>
      </c>
      <c r="J20" s="47">
        <v>8</v>
      </c>
      <c r="K20" s="124">
        <v>3</v>
      </c>
      <c r="L20" s="45" t="s">
        <v>27</v>
      </c>
      <c r="M20" s="47">
        <v>8</v>
      </c>
      <c r="N20" s="124">
        <v>3</v>
      </c>
      <c r="O20" s="45" t="s">
        <v>76</v>
      </c>
      <c r="P20" s="40">
        <v>5</v>
      </c>
      <c r="Q20" s="124">
        <v>3</v>
      </c>
      <c r="R20" s="45" t="s">
        <v>12</v>
      </c>
      <c r="S20" s="40">
        <v>8</v>
      </c>
      <c r="T20" s="104">
        <v>3</v>
      </c>
      <c r="U20" s="48" t="s">
        <v>76</v>
      </c>
      <c r="V20" s="40">
        <v>5</v>
      </c>
      <c r="W20" s="104">
        <v>3</v>
      </c>
      <c r="X20" s="36" t="s">
        <v>31</v>
      </c>
      <c r="Y20" s="40">
        <v>2</v>
      </c>
      <c r="Z20" s="104" t="s">
        <v>50</v>
      </c>
      <c r="AA20" s="45" t="s">
        <v>50</v>
      </c>
      <c r="AB20" s="49" t="s">
        <v>50</v>
      </c>
      <c r="AC20" s="124">
        <v>3</v>
      </c>
      <c r="AD20" s="45" t="s">
        <v>12</v>
      </c>
      <c r="AE20" s="40">
        <v>8</v>
      </c>
      <c r="AF20" s="124">
        <v>3</v>
      </c>
      <c r="AG20" s="45" t="s">
        <v>73</v>
      </c>
      <c r="AH20" s="40">
        <v>8</v>
      </c>
      <c r="AI20" s="124">
        <v>3</v>
      </c>
      <c r="AJ20" s="36" t="s">
        <v>78</v>
      </c>
      <c r="AK20" s="40">
        <v>7</v>
      </c>
      <c r="AL20" s="107" t="s">
        <v>79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9.5">
      <c r="A21" s="47" t="s">
        <v>30</v>
      </c>
      <c r="B21" s="124">
        <v>4</v>
      </c>
      <c r="C21" s="36" t="s">
        <v>21</v>
      </c>
      <c r="D21" s="43">
        <v>3</v>
      </c>
      <c r="E21" s="124">
        <v>4</v>
      </c>
      <c r="F21" s="36" t="s">
        <v>18</v>
      </c>
      <c r="G21" s="43">
        <v>5</v>
      </c>
      <c r="H21" s="124">
        <v>4</v>
      </c>
      <c r="I21" s="45" t="s">
        <v>31</v>
      </c>
      <c r="J21" s="43">
        <v>2</v>
      </c>
      <c r="K21" s="124">
        <v>4</v>
      </c>
      <c r="L21" s="45" t="s">
        <v>18</v>
      </c>
      <c r="M21" s="43">
        <v>5</v>
      </c>
      <c r="N21" s="124">
        <v>4</v>
      </c>
      <c r="O21" s="48" t="s">
        <v>12</v>
      </c>
      <c r="P21" s="40">
        <v>8</v>
      </c>
      <c r="Q21" s="124">
        <v>4</v>
      </c>
      <c r="R21" s="45" t="s">
        <v>13</v>
      </c>
      <c r="S21" s="40">
        <v>7</v>
      </c>
      <c r="T21" s="104">
        <v>4</v>
      </c>
      <c r="U21" s="126" t="s">
        <v>78</v>
      </c>
      <c r="V21" s="40">
        <v>7</v>
      </c>
      <c r="W21" s="104">
        <v>4</v>
      </c>
      <c r="X21" s="45" t="s">
        <v>27</v>
      </c>
      <c r="Y21" s="40">
        <v>8</v>
      </c>
      <c r="Z21" s="104" t="s">
        <v>50</v>
      </c>
      <c r="AA21" s="45" t="s">
        <v>50</v>
      </c>
      <c r="AB21" s="125" t="s">
        <v>50</v>
      </c>
      <c r="AC21" s="124">
        <v>4</v>
      </c>
      <c r="AD21" s="36" t="s">
        <v>74</v>
      </c>
      <c r="AE21" s="40">
        <v>8</v>
      </c>
      <c r="AF21" s="124">
        <v>4</v>
      </c>
      <c r="AG21" s="45" t="s">
        <v>78</v>
      </c>
      <c r="AH21" s="40">
        <v>7</v>
      </c>
      <c r="AI21" s="124">
        <v>4</v>
      </c>
      <c r="AJ21" s="45" t="s">
        <v>80</v>
      </c>
      <c r="AK21" s="40">
        <v>5</v>
      </c>
      <c r="AL21" s="10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5">
      <c r="A22" s="47" t="s">
        <v>32</v>
      </c>
      <c r="B22" s="124"/>
      <c r="C22" s="57"/>
      <c r="D22" s="47"/>
      <c r="E22" s="124">
        <v>5</v>
      </c>
      <c r="F22" s="36" t="s">
        <v>22</v>
      </c>
      <c r="G22" s="47">
        <v>1</v>
      </c>
      <c r="H22" s="124">
        <v>5</v>
      </c>
      <c r="I22" s="59" t="s">
        <v>31</v>
      </c>
      <c r="J22" s="47">
        <v>2</v>
      </c>
      <c r="K22" s="124"/>
      <c r="L22" s="45"/>
      <c r="M22" s="47"/>
      <c r="N22" s="124">
        <v>5</v>
      </c>
      <c r="O22" s="45" t="s">
        <v>31</v>
      </c>
      <c r="P22" s="47">
        <v>2</v>
      </c>
      <c r="Q22" s="124">
        <v>5</v>
      </c>
      <c r="R22" s="45" t="s">
        <v>22</v>
      </c>
      <c r="S22" s="40">
        <v>1</v>
      </c>
      <c r="T22" s="104">
        <v>5</v>
      </c>
      <c r="U22" s="36" t="s">
        <v>12</v>
      </c>
      <c r="V22" s="40">
        <v>8</v>
      </c>
      <c r="W22" s="104">
        <v>5</v>
      </c>
      <c r="X22" s="36" t="s">
        <v>74</v>
      </c>
      <c r="Y22" s="40">
        <v>8</v>
      </c>
      <c r="Z22" s="104" t="s">
        <v>50</v>
      </c>
      <c r="AA22" s="48" t="s">
        <v>50</v>
      </c>
      <c r="AB22" s="125" t="s">
        <v>50</v>
      </c>
      <c r="AC22" s="124">
        <v>5</v>
      </c>
      <c r="AD22" s="45" t="s">
        <v>78</v>
      </c>
      <c r="AE22" s="40">
        <v>7</v>
      </c>
      <c r="AF22" s="124">
        <v>5</v>
      </c>
      <c r="AG22" s="45" t="s">
        <v>27</v>
      </c>
      <c r="AH22" s="127">
        <v>8</v>
      </c>
      <c r="AI22" s="124">
        <v>5</v>
      </c>
      <c r="AJ22" s="45" t="s">
        <v>80</v>
      </c>
      <c r="AK22" s="40">
        <v>5</v>
      </c>
      <c r="AL22" s="12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9.5">
      <c r="A23" s="47" t="s">
        <v>33</v>
      </c>
      <c r="B23" s="124"/>
      <c r="C23" s="57"/>
      <c r="D23" s="47"/>
      <c r="E23" s="124"/>
      <c r="F23" s="57"/>
      <c r="G23" s="47"/>
      <c r="H23" s="124"/>
      <c r="J23" s="47"/>
      <c r="K23" s="124"/>
      <c r="L23" s="45"/>
      <c r="M23" s="47"/>
      <c r="N23" s="124">
        <v>6</v>
      </c>
      <c r="O23" s="59" t="s">
        <v>31</v>
      </c>
      <c r="P23" s="47">
        <v>2</v>
      </c>
      <c r="Q23" s="124">
        <v>6</v>
      </c>
      <c r="R23" s="45" t="s">
        <v>76</v>
      </c>
      <c r="S23" s="40">
        <v>5</v>
      </c>
      <c r="T23" s="104">
        <v>6</v>
      </c>
      <c r="U23" s="48" t="s">
        <v>22</v>
      </c>
      <c r="V23" s="40">
        <v>1</v>
      </c>
      <c r="W23" s="104">
        <v>6</v>
      </c>
      <c r="X23" s="45" t="s">
        <v>78</v>
      </c>
      <c r="Y23" s="40">
        <v>7</v>
      </c>
      <c r="Z23" s="104" t="s">
        <v>50</v>
      </c>
      <c r="AA23" s="45" t="s">
        <v>50</v>
      </c>
      <c r="AB23" s="49" t="s">
        <v>50</v>
      </c>
      <c r="AC23" s="124">
        <v>6</v>
      </c>
      <c r="AD23" s="45" t="s">
        <v>81</v>
      </c>
      <c r="AE23" s="40">
        <v>8</v>
      </c>
      <c r="AF23" s="124">
        <v>6</v>
      </c>
      <c r="AG23" s="45" t="s">
        <v>75</v>
      </c>
      <c r="AH23" s="40">
        <v>8</v>
      </c>
      <c r="AI23" s="124">
        <v>6</v>
      </c>
      <c r="AJ23" s="45" t="s">
        <v>27</v>
      </c>
      <c r="AK23" s="40">
        <v>8</v>
      </c>
      <c r="AL23" s="128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9.5">
      <c r="A24" s="47" t="s">
        <v>24</v>
      </c>
      <c r="B24" s="124"/>
      <c r="C24" s="57"/>
      <c r="D24" s="34">
        <f>SUM(D18:D23)</f>
        <v>23</v>
      </c>
      <c r="E24" s="124"/>
      <c r="F24" s="57"/>
      <c r="G24" s="34">
        <f>SUM(G18:G23)</f>
        <v>29</v>
      </c>
      <c r="H24" s="104"/>
      <c r="I24" s="3"/>
      <c r="J24" s="34">
        <f>SUM(J18:J23)</f>
        <v>27</v>
      </c>
      <c r="K24" s="104"/>
      <c r="L24" s="36"/>
      <c r="M24" s="34">
        <f>SUM(M18:M23)</f>
        <v>28</v>
      </c>
      <c r="N24" s="104"/>
      <c r="O24" s="36"/>
      <c r="P24" s="37">
        <f>SUM(P18:P23)</f>
        <v>31</v>
      </c>
      <c r="Q24" s="105"/>
      <c r="R24" s="111"/>
      <c r="S24" s="37">
        <f>SUM(S18:S23)</f>
        <v>34</v>
      </c>
      <c r="T24" s="105"/>
      <c r="U24" s="129"/>
      <c r="V24" s="37">
        <f>SUM(V18:V23)</f>
        <v>34</v>
      </c>
      <c r="W24" s="105"/>
      <c r="X24" s="111"/>
      <c r="Y24" s="37">
        <f>SUM(Y18:Y23)</f>
        <v>41</v>
      </c>
      <c r="Z24" s="104" t="s">
        <v>50</v>
      </c>
      <c r="AA24" s="36"/>
      <c r="AB24" s="130"/>
      <c r="AC24" s="105"/>
      <c r="AD24" s="36"/>
      <c r="AE24" s="37">
        <f>SUM(AE18:AE23)</f>
        <v>45</v>
      </c>
      <c r="AF24" s="105"/>
      <c r="AG24" s="113"/>
      <c r="AH24" s="37">
        <f>SUM(AH18:AH23)</f>
        <v>44</v>
      </c>
      <c r="AI24" s="105"/>
      <c r="AJ24" s="131"/>
      <c r="AK24" s="34">
        <f>SUM(AK18:AK23)</f>
        <v>41</v>
      </c>
      <c r="AL24" s="128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56" customFormat="1" ht="18.75">
      <c r="A25" s="60"/>
      <c r="B25" s="61"/>
      <c r="C25" s="61"/>
      <c r="D25" s="60"/>
      <c r="E25" s="61"/>
      <c r="F25" s="61"/>
      <c r="G25" s="60"/>
      <c r="H25" s="63"/>
      <c r="I25" s="63"/>
      <c r="J25" s="54"/>
      <c r="K25" s="63"/>
      <c r="L25" s="63"/>
      <c r="M25" s="54"/>
      <c r="N25" s="63"/>
      <c r="O25" s="63"/>
      <c r="P25" s="54"/>
      <c r="Q25" s="63"/>
      <c r="R25" s="63"/>
      <c r="S25" s="117"/>
      <c r="T25" s="63"/>
      <c r="U25" s="63"/>
      <c r="V25" s="54"/>
      <c r="W25" s="63"/>
      <c r="X25" s="63"/>
      <c r="Y25" s="54"/>
      <c r="Z25" s="122"/>
      <c r="AA25" s="122"/>
      <c r="AB25" s="132"/>
      <c r="AC25" s="122"/>
      <c r="AD25" s="122"/>
      <c r="AE25" s="133"/>
      <c r="AF25" s="134"/>
      <c r="AG25" s="122"/>
      <c r="AH25" s="122"/>
      <c r="AI25" s="134"/>
      <c r="AJ25" s="122"/>
      <c r="AK25" s="62"/>
      <c r="AL25" s="1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5">
      <c r="A26" s="64"/>
      <c r="B26" s="124">
        <v>1</v>
      </c>
      <c r="C26" s="45" t="s">
        <v>12</v>
      </c>
      <c r="D26" s="65">
        <v>8</v>
      </c>
      <c r="E26" s="124">
        <v>1</v>
      </c>
      <c r="F26" s="45" t="s">
        <v>13</v>
      </c>
      <c r="G26" s="65">
        <v>7</v>
      </c>
      <c r="H26" s="124">
        <v>1</v>
      </c>
      <c r="I26" s="45" t="s">
        <v>12</v>
      </c>
      <c r="J26" s="65">
        <v>8</v>
      </c>
      <c r="K26" s="124">
        <v>1</v>
      </c>
      <c r="L26" s="45" t="s">
        <v>12</v>
      </c>
      <c r="M26" s="65">
        <v>8</v>
      </c>
      <c r="N26" s="124">
        <v>1</v>
      </c>
      <c r="O26" s="45" t="s">
        <v>13</v>
      </c>
      <c r="P26" s="40">
        <v>7</v>
      </c>
      <c r="Q26" s="124">
        <v>1</v>
      </c>
      <c r="R26" s="48" t="s">
        <v>12</v>
      </c>
      <c r="S26" s="40">
        <v>8</v>
      </c>
      <c r="T26" s="104">
        <v>1</v>
      </c>
      <c r="U26" s="48" t="s">
        <v>12</v>
      </c>
      <c r="V26" s="40">
        <v>8</v>
      </c>
      <c r="W26" s="104">
        <v>1</v>
      </c>
      <c r="X26" s="45" t="s">
        <v>27</v>
      </c>
      <c r="Y26" s="40">
        <v>8</v>
      </c>
      <c r="Z26" s="104" t="s">
        <v>50</v>
      </c>
      <c r="AA26" s="45" t="s">
        <v>50</v>
      </c>
      <c r="AB26" s="49" t="s">
        <v>50</v>
      </c>
      <c r="AC26" s="124">
        <v>1</v>
      </c>
      <c r="AD26" s="110" t="s">
        <v>13</v>
      </c>
      <c r="AE26" s="40">
        <v>7</v>
      </c>
      <c r="AF26" s="124">
        <v>1</v>
      </c>
      <c r="AG26" s="45" t="s">
        <v>71</v>
      </c>
      <c r="AH26" s="40">
        <v>6</v>
      </c>
      <c r="AI26" s="124">
        <v>1</v>
      </c>
      <c r="AJ26" s="45" t="s">
        <v>82</v>
      </c>
      <c r="AK26" s="136">
        <v>0</v>
      </c>
      <c r="AL26" s="1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9.5">
      <c r="A27" s="47" t="s">
        <v>35</v>
      </c>
      <c r="B27" s="124">
        <v>2</v>
      </c>
      <c r="C27" s="57" t="s">
        <v>15</v>
      </c>
      <c r="D27" s="47">
        <v>5</v>
      </c>
      <c r="E27" s="124">
        <v>2</v>
      </c>
      <c r="F27" s="57" t="s">
        <v>12</v>
      </c>
      <c r="G27" s="47">
        <v>8</v>
      </c>
      <c r="H27" s="124">
        <v>2</v>
      </c>
      <c r="I27" s="45" t="s">
        <v>13</v>
      </c>
      <c r="J27" s="47">
        <v>7</v>
      </c>
      <c r="K27" s="124">
        <v>2</v>
      </c>
      <c r="L27" s="45" t="s">
        <v>13</v>
      </c>
      <c r="M27" s="47">
        <v>7</v>
      </c>
      <c r="N27" s="124">
        <v>2</v>
      </c>
      <c r="O27" s="48" t="s">
        <v>27</v>
      </c>
      <c r="P27" s="40">
        <v>8</v>
      </c>
      <c r="Q27" s="124">
        <v>2</v>
      </c>
      <c r="R27" s="45" t="s">
        <v>13</v>
      </c>
      <c r="S27" s="40">
        <v>7</v>
      </c>
      <c r="T27" s="104">
        <v>2</v>
      </c>
      <c r="U27" s="137" t="s">
        <v>22</v>
      </c>
      <c r="V27" s="40">
        <v>1</v>
      </c>
      <c r="W27" s="104">
        <v>2</v>
      </c>
      <c r="X27" s="48" t="s">
        <v>12</v>
      </c>
      <c r="Y27" s="40">
        <v>8</v>
      </c>
      <c r="Z27" s="104" t="s">
        <v>83</v>
      </c>
      <c r="AA27" s="45" t="s">
        <v>50</v>
      </c>
      <c r="AB27" s="49" t="s">
        <v>50</v>
      </c>
      <c r="AC27" s="124">
        <v>2</v>
      </c>
      <c r="AD27" s="126" t="s">
        <v>76</v>
      </c>
      <c r="AE27" s="40">
        <v>5</v>
      </c>
      <c r="AF27" s="124">
        <v>2</v>
      </c>
      <c r="AG27" s="45" t="s">
        <v>12</v>
      </c>
      <c r="AH27" s="40">
        <v>8</v>
      </c>
      <c r="AI27" s="124">
        <v>2</v>
      </c>
      <c r="AJ27" s="45" t="s">
        <v>71</v>
      </c>
      <c r="AK27" s="136">
        <v>6</v>
      </c>
      <c r="AL27" s="1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9.5">
      <c r="A28" s="47" t="s">
        <v>30</v>
      </c>
      <c r="B28" s="124">
        <v>3</v>
      </c>
      <c r="C28" s="45" t="s">
        <v>17</v>
      </c>
      <c r="D28" s="47">
        <v>7</v>
      </c>
      <c r="E28" s="124">
        <v>3</v>
      </c>
      <c r="F28" s="45" t="s">
        <v>18</v>
      </c>
      <c r="G28" s="47">
        <v>5</v>
      </c>
      <c r="H28" s="124">
        <v>3</v>
      </c>
      <c r="I28" s="45" t="s">
        <v>34</v>
      </c>
      <c r="J28" s="47">
        <v>6</v>
      </c>
      <c r="K28" s="124">
        <v>3</v>
      </c>
      <c r="L28" s="45" t="s">
        <v>34</v>
      </c>
      <c r="M28" s="47">
        <v>6</v>
      </c>
      <c r="N28" s="124">
        <v>3</v>
      </c>
      <c r="O28" s="36" t="s">
        <v>76</v>
      </c>
      <c r="P28" s="40">
        <v>5</v>
      </c>
      <c r="Q28" s="124">
        <v>3</v>
      </c>
      <c r="R28" s="45" t="s">
        <v>75</v>
      </c>
      <c r="S28" s="40">
        <v>8</v>
      </c>
      <c r="T28" s="104">
        <v>3</v>
      </c>
      <c r="U28" s="48" t="s">
        <v>71</v>
      </c>
      <c r="V28" s="40">
        <v>6</v>
      </c>
      <c r="W28" s="104">
        <v>3</v>
      </c>
      <c r="X28" s="45" t="s">
        <v>84</v>
      </c>
      <c r="Y28" s="40">
        <v>3</v>
      </c>
      <c r="Z28" s="104" t="s">
        <v>50</v>
      </c>
      <c r="AA28" s="48" t="s">
        <v>50</v>
      </c>
      <c r="AB28" s="49" t="s">
        <v>50</v>
      </c>
      <c r="AC28" s="124">
        <v>3</v>
      </c>
      <c r="AD28" s="45" t="s">
        <v>12</v>
      </c>
      <c r="AE28" s="40">
        <v>8</v>
      </c>
      <c r="AF28" s="124">
        <v>3</v>
      </c>
      <c r="AG28" s="45" t="s">
        <v>76</v>
      </c>
      <c r="AH28" s="40">
        <v>5</v>
      </c>
      <c r="AI28" s="124">
        <v>3</v>
      </c>
      <c r="AJ28" s="45" t="s">
        <v>12</v>
      </c>
      <c r="AK28" s="136">
        <v>8</v>
      </c>
      <c r="AL28" s="13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9.5">
      <c r="A29" s="47" t="s">
        <v>36</v>
      </c>
      <c r="B29" s="124">
        <v>4</v>
      </c>
      <c r="C29" s="59" t="s">
        <v>22</v>
      </c>
      <c r="D29" s="43">
        <v>1</v>
      </c>
      <c r="E29" s="124">
        <v>4</v>
      </c>
      <c r="F29" s="45" t="s">
        <v>31</v>
      </c>
      <c r="G29" s="43">
        <v>2</v>
      </c>
      <c r="H29" s="124">
        <v>4</v>
      </c>
      <c r="I29" s="36" t="s">
        <v>21</v>
      </c>
      <c r="J29" s="43">
        <v>3</v>
      </c>
      <c r="K29" s="124">
        <v>4</v>
      </c>
      <c r="L29" s="59" t="s">
        <v>20</v>
      </c>
      <c r="M29" s="43">
        <v>3</v>
      </c>
      <c r="N29" s="124">
        <v>4</v>
      </c>
      <c r="O29" s="45" t="s">
        <v>12</v>
      </c>
      <c r="P29" s="40">
        <v>8</v>
      </c>
      <c r="Q29" s="124">
        <v>4</v>
      </c>
      <c r="R29" s="45" t="s">
        <v>84</v>
      </c>
      <c r="S29" s="40">
        <v>3</v>
      </c>
      <c r="T29" s="104">
        <v>4</v>
      </c>
      <c r="U29" s="48" t="s">
        <v>27</v>
      </c>
      <c r="V29" s="40">
        <v>8</v>
      </c>
      <c r="W29" s="104">
        <v>4</v>
      </c>
      <c r="X29" s="48" t="s">
        <v>85</v>
      </c>
      <c r="Y29" s="40">
        <v>6</v>
      </c>
      <c r="Z29" s="104" t="s">
        <v>50</v>
      </c>
      <c r="AA29" s="45" t="s">
        <v>50</v>
      </c>
      <c r="AB29" s="49" t="s">
        <v>50</v>
      </c>
      <c r="AC29" s="124">
        <v>4</v>
      </c>
      <c r="AD29" s="45" t="s">
        <v>75</v>
      </c>
      <c r="AE29" s="40">
        <v>8</v>
      </c>
      <c r="AF29" s="124">
        <v>4</v>
      </c>
      <c r="AG29" s="45" t="s">
        <v>76</v>
      </c>
      <c r="AH29" s="40">
        <v>5</v>
      </c>
      <c r="AI29" s="124">
        <v>4</v>
      </c>
      <c r="AJ29" s="45" t="s">
        <v>12</v>
      </c>
      <c r="AK29" s="136">
        <v>8</v>
      </c>
      <c r="AL29" s="135" t="s">
        <v>86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9.5">
      <c r="A30" s="47" t="s">
        <v>37</v>
      </c>
      <c r="B30" s="124"/>
      <c r="C30" s="66"/>
      <c r="D30" s="47"/>
      <c r="E30" s="124"/>
      <c r="F30" s="66"/>
      <c r="G30" s="47"/>
      <c r="H30" s="124">
        <v>5</v>
      </c>
      <c r="I30" s="45" t="s">
        <v>22</v>
      </c>
      <c r="J30" s="47">
        <v>1</v>
      </c>
      <c r="K30" s="124"/>
      <c r="L30" s="36"/>
      <c r="M30" s="47"/>
      <c r="N30" s="124">
        <v>5</v>
      </c>
      <c r="O30" s="45" t="s">
        <v>21</v>
      </c>
      <c r="P30" s="40">
        <v>2</v>
      </c>
      <c r="Q30" s="124">
        <v>5</v>
      </c>
      <c r="R30" s="45" t="s">
        <v>31</v>
      </c>
      <c r="S30" s="40">
        <v>2</v>
      </c>
      <c r="T30" s="104">
        <v>5</v>
      </c>
      <c r="U30" s="137" t="s">
        <v>75</v>
      </c>
      <c r="V30" s="40">
        <v>8</v>
      </c>
      <c r="W30" s="104">
        <v>5</v>
      </c>
      <c r="X30" s="45" t="s">
        <v>87</v>
      </c>
      <c r="Y30" s="40">
        <v>6</v>
      </c>
      <c r="Z30" s="104" t="s">
        <v>50</v>
      </c>
      <c r="AA30" s="45" t="s">
        <v>50</v>
      </c>
      <c r="AB30" s="125" t="s">
        <v>50</v>
      </c>
      <c r="AC30" s="124">
        <v>5</v>
      </c>
      <c r="AD30" s="80" t="s">
        <v>88</v>
      </c>
      <c r="AE30" s="40">
        <v>2</v>
      </c>
      <c r="AF30" s="124">
        <v>5</v>
      </c>
      <c r="AG30" s="45" t="s">
        <v>70</v>
      </c>
      <c r="AH30" s="40">
        <v>6</v>
      </c>
      <c r="AI30" s="124">
        <v>5</v>
      </c>
      <c r="AJ30" s="45" t="s">
        <v>22</v>
      </c>
      <c r="AK30" s="136">
        <v>1</v>
      </c>
      <c r="AL30" s="13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9.5">
      <c r="A31" s="47" t="s">
        <v>38</v>
      </c>
      <c r="B31" s="124"/>
      <c r="C31" s="66"/>
      <c r="D31" s="47"/>
      <c r="E31" s="124"/>
      <c r="F31" s="66"/>
      <c r="G31" s="47"/>
      <c r="H31" s="124"/>
      <c r="I31" s="45"/>
      <c r="J31" s="47"/>
      <c r="K31" s="124"/>
      <c r="L31" s="67"/>
      <c r="M31" s="47"/>
      <c r="N31" s="124">
        <v>6</v>
      </c>
      <c r="O31" s="45"/>
      <c r="P31" s="40"/>
      <c r="Q31" s="124">
        <v>6</v>
      </c>
      <c r="R31" s="126" t="s">
        <v>31</v>
      </c>
      <c r="S31" s="40">
        <v>2</v>
      </c>
      <c r="T31" s="104">
        <v>6</v>
      </c>
      <c r="U31" s="45"/>
      <c r="V31" s="40"/>
      <c r="W31" s="104">
        <v>6</v>
      </c>
      <c r="X31" s="48" t="s">
        <v>13</v>
      </c>
      <c r="Y31" s="40">
        <v>7</v>
      </c>
      <c r="Z31" s="104" t="s">
        <v>50</v>
      </c>
      <c r="AA31" s="45" t="s">
        <v>50</v>
      </c>
      <c r="AB31" s="49" t="s">
        <v>50</v>
      </c>
      <c r="AC31" s="124">
        <v>6</v>
      </c>
      <c r="AD31" s="138" t="s">
        <v>22</v>
      </c>
      <c r="AE31" s="40">
        <v>1</v>
      </c>
      <c r="AF31" s="124">
        <v>6</v>
      </c>
      <c r="AG31" s="45" t="s">
        <v>89</v>
      </c>
      <c r="AH31" s="40"/>
      <c r="AI31" s="124">
        <v>6</v>
      </c>
      <c r="AJ31" s="45" t="s">
        <v>70</v>
      </c>
      <c r="AK31" s="136">
        <v>6</v>
      </c>
      <c r="AL31" s="13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5">
      <c r="A32" s="64"/>
      <c r="B32" s="124"/>
      <c r="C32" s="68"/>
      <c r="D32" s="34">
        <f>SUM(D26:D31)</f>
        <v>21</v>
      </c>
      <c r="E32" s="124"/>
      <c r="F32" s="68"/>
      <c r="G32" s="34">
        <f>SUM(G26:G31)</f>
        <v>22</v>
      </c>
      <c r="H32" s="124"/>
      <c r="I32" s="45"/>
      <c r="J32" s="34">
        <f>SUM(J26:J31)</f>
        <v>25</v>
      </c>
      <c r="K32" s="124"/>
      <c r="L32" s="45"/>
      <c r="M32" s="34">
        <f>SUM(M26:M31)</f>
        <v>24</v>
      </c>
      <c r="N32" s="124"/>
      <c r="O32" s="45"/>
      <c r="P32" s="37">
        <f>SUM(P26:P31)</f>
        <v>30</v>
      </c>
      <c r="Q32" s="105"/>
      <c r="R32" s="45"/>
      <c r="S32" s="37">
        <f>SUM(S26:S31)</f>
        <v>30</v>
      </c>
      <c r="T32" s="105"/>
      <c r="U32" s="129"/>
      <c r="V32" s="37">
        <f>SUM(V26:V31)</f>
        <v>31</v>
      </c>
      <c r="W32" s="105"/>
      <c r="X32" s="80"/>
      <c r="Y32" s="37">
        <f>SUM(Y26:Y31)</f>
        <v>38</v>
      </c>
      <c r="Z32" s="104" t="s">
        <v>50</v>
      </c>
      <c r="AA32" s="45"/>
      <c r="AB32" s="49"/>
      <c r="AC32" s="105"/>
      <c r="AD32" s="129"/>
      <c r="AE32" s="37">
        <f>SUM(AE26:AE31)</f>
        <v>31</v>
      </c>
      <c r="AF32" s="105"/>
      <c r="AG32" s="80">
        <v>36</v>
      </c>
      <c r="AH32" s="37">
        <f>SUM(AH26:AH31)</f>
        <v>30</v>
      </c>
      <c r="AI32" s="105"/>
      <c r="AJ32" s="80">
        <v>37</v>
      </c>
      <c r="AK32" s="37">
        <f>SUM(AK26:AK31)</f>
        <v>29</v>
      </c>
      <c r="AL32" s="13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6" customFormat="1" ht="18.75">
      <c r="A33" s="69"/>
      <c r="B33" s="70"/>
      <c r="C33" s="70"/>
      <c r="D33" s="69"/>
      <c r="E33" s="70"/>
      <c r="F33" s="70"/>
      <c r="G33" s="69"/>
      <c r="H33" s="71"/>
      <c r="I33" s="71"/>
      <c r="J33" s="72"/>
      <c r="K33" s="71"/>
      <c r="L33" s="71"/>
      <c r="M33" s="72"/>
      <c r="N33" s="71"/>
      <c r="O33" s="71"/>
      <c r="P33" s="72"/>
      <c r="Q33" s="71"/>
      <c r="R33" s="71"/>
      <c r="S33" s="72"/>
      <c r="T33" s="71"/>
      <c r="U33" s="71"/>
      <c r="V33" s="72"/>
      <c r="W33" s="71"/>
      <c r="X33" s="71"/>
      <c r="Y33" s="72"/>
      <c r="Z33" s="71"/>
      <c r="AA33" s="71"/>
      <c r="AB33" s="72"/>
      <c r="AC33" s="139"/>
      <c r="AD33" s="140"/>
      <c r="AE33" s="72"/>
      <c r="AF33" s="71"/>
      <c r="AG33" s="71"/>
      <c r="AH33" s="72"/>
      <c r="AI33" s="71"/>
      <c r="AJ33" s="141"/>
      <c r="AK33" s="71"/>
      <c r="AL33" s="13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9.5">
      <c r="A34" s="47" t="s">
        <v>39</v>
      </c>
      <c r="B34" s="124">
        <v>1</v>
      </c>
      <c r="C34" s="57" t="s">
        <v>17</v>
      </c>
      <c r="D34" s="47">
        <v>7</v>
      </c>
      <c r="E34" s="124">
        <v>1</v>
      </c>
      <c r="F34" s="57" t="s">
        <v>13</v>
      </c>
      <c r="G34" s="47">
        <v>7</v>
      </c>
      <c r="H34" s="124">
        <v>1</v>
      </c>
      <c r="I34" s="45" t="s">
        <v>13</v>
      </c>
      <c r="J34" s="47">
        <v>7</v>
      </c>
      <c r="K34" s="124">
        <v>1</v>
      </c>
      <c r="L34" s="45" t="s">
        <v>27</v>
      </c>
      <c r="M34" s="47">
        <v>8</v>
      </c>
      <c r="N34" s="124">
        <v>1</v>
      </c>
      <c r="O34" s="45" t="s">
        <v>12</v>
      </c>
      <c r="P34" s="40">
        <v>8</v>
      </c>
      <c r="Q34" s="124">
        <v>1</v>
      </c>
      <c r="R34" s="48" t="s">
        <v>12</v>
      </c>
      <c r="S34" s="40">
        <v>8</v>
      </c>
      <c r="T34" s="104">
        <v>1</v>
      </c>
      <c r="U34" s="45" t="s">
        <v>13</v>
      </c>
      <c r="V34" s="40">
        <v>7</v>
      </c>
      <c r="W34" s="104">
        <v>1</v>
      </c>
      <c r="X34" s="48" t="s">
        <v>78</v>
      </c>
      <c r="Y34" s="142">
        <v>7</v>
      </c>
      <c r="Z34" s="104" t="s">
        <v>50</v>
      </c>
      <c r="AA34" s="45" t="s">
        <v>50</v>
      </c>
      <c r="AB34" s="49" t="s">
        <v>50</v>
      </c>
      <c r="AC34" s="124">
        <v>1</v>
      </c>
      <c r="AD34" s="45" t="s">
        <v>70</v>
      </c>
      <c r="AE34" s="40">
        <v>6</v>
      </c>
      <c r="AF34" s="124">
        <v>1</v>
      </c>
      <c r="AG34" s="45" t="s">
        <v>84</v>
      </c>
      <c r="AH34" s="40">
        <v>3</v>
      </c>
      <c r="AI34" s="124">
        <v>1</v>
      </c>
      <c r="AJ34" s="45" t="s">
        <v>69</v>
      </c>
      <c r="AK34" s="136">
        <v>8</v>
      </c>
      <c r="AL34" s="13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9.5">
      <c r="A35" s="47" t="s">
        <v>36</v>
      </c>
      <c r="B35" s="124">
        <v>2</v>
      </c>
      <c r="C35" s="57" t="s">
        <v>26</v>
      </c>
      <c r="D35" s="47">
        <v>5</v>
      </c>
      <c r="E35" s="124">
        <v>2</v>
      </c>
      <c r="F35" s="57" t="s">
        <v>27</v>
      </c>
      <c r="G35" s="47">
        <v>8</v>
      </c>
      <c r="H35" s="124">
        <v>2</v>
      </c>
      <c r="I35" s="45" t="s">
        <v>12</v>
      </c>
      <c r="J35" s="47">
        <v>8</v>
      </c>
      <c r="K35" s="124">
        <v>2</v>
      </c>
      <c r="L35" s="45" t="s">
        <v>13</v>
      </c>
      <c r="M35" s="47">
        <v>7</v>
      </c>
      <c r="N35" s="124">
        <v>2</v>
      </c>
      <c r="O35" s="45" t="s">
        <v>84</v>
      </c>
      <c r="P35" s="40">
        <v>3</v>
      </c>
      <c r="Q35" s="124">
        <v>2</v>
      </c>
      <c r="R35" s="45" t="s">
        <v>90</v>
      </c>
      <c r="S35" s="40">
        <v>6</v>
      </c>
      <c r="T35" s="104">
        <v>2</v>
      </c>
      <c r="U35" s="73" t="s">
        <v>12</v>
      </c>
      <c r="V35" s="40">
        <v>8</v>
      </c>
      <c r="W35" s="104">
        <v>2</v>
      </c>
      <c r="X35" s="126" t="s">
        <v>12</v>
      </c>
      <c r="Y35" s="142">
        <v>8</v>
      </c>
      <c r="Z35" s="104" t="s">
        <v>50</v>
      </c>
      <c r="AA35" s="45" t="s">
        <v>83</v>
      </c>
      <c r="AB35" s="125" t="s">
        <v>50</v>
      </c>
      <c r="AC35" s="124">
        <v>2</v>
      </c>
      <c r="AD35" s="45" t="s">
        <v>78</v>
      </c>
      <c r="AE35" s="40">
        <v>7</v>
      </c>
      <c r="AF35" s="124">
        <v>2</v>
      </c>
      <c r="AG35" s="45" t="s">
        <v>91</v>
      </c>
      <c r="AH35" s="40">
        <v>7</v>
      </c>
      <c r="AI35" s="124">
        <v>2</v>
      </c>
      <c r="AJ35" s="45" t="s">
        <v>73</v>
      </c>
      <c r="AK35" s="136">
        <v>8</v>
      </c>
      <c r="AL35" s="13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9.5">
      <c r="A36" s="47" t="s">
        <v>28</v>
      </c>
      <c r="B36" s="124">
        <v>3</v>
      </c>
      <c r="C36" s="45" t="s">
        <v>12</v>
      </c>
      <c r="D36" s="47">
        <v>8</v>
      </c>
      <c r="E36" s="124">
        <v>3</v>
      </c>
      <c r="F36" s="45" t="s">
        <v>12</v>
      </c>
      <c r="G36" s="47">
        <v>8</v>
      </c>
      <c r="H36" s="124">
        <v>3</v>
      </c>
      <c r="I36" s="45" t="s">
        <v>27</v>
      </c>
      <c r="J36" s="47">
        <v>8</v>
      </c>
      <c r="K36" s="124">
        <v>3</v>
      </c>
      <c r="L36" s="36" t="s">
        <v>12</v>
      </c>
      <c r="M36" s="47">
        <v>8</v>
      </c>
      <c r="N36" s="124">
        <v>3</v>
      </c>
      <c r="O36" s="36" t="s">
        <v>13</v>
      </c>
      <c r="P36" s="40">
        <v>7</v>
      </c>
      <c r="Q36" s="124">
        <v>3</v>
      </c>
      <c r="R36" s="45" t="s">
        <v>78</v>
      </c>
      <c r="S36" s="40">
        <v>7</v>
      </c>
      <c r="T36" s="104">
        <v>3</v>
      </c>
      <c r="U36" s="36" t="s">
        <v>73</v>
      </c>
      <c r="V36" s="40">
        <v>8</v>
      </c>
      <c r="W36" s="104">
        <v>3</v>
      </c>
      <c r="X36" s="48" t="s">
        <v>73</v>
      </c>
      <c r="Y36" s="142">
        <v>8</v>
      </c>
      <c r="Z36" s="104" t="s">
        <v>50</v>
      </c>
      <c r="AA36" s="45" t="s">
        <v>50</v>
      </c>
      <c r="AB36" s="49" t="s">
        <v>50</v>
      </c>
      <c r="AC36" s="124">
        <v>3</v>
      </c>
      <c r="AD36" s="138" t="s">
        <v>12</v>
      </c>
      <c r="AE36" s="40">
        <v>8</v>
      </c>
      <c r="AF36" s="124">
        <v>3</v>
      </c>
      <c r="AG36" s="45" t="s">
        <v>91</v>
      </c>
      <c r="AH36" s="40">
        <v>7</v>
      </c>
      <c r="AI36" s="124">
        <v>3</v>
      </c>
      <c r="AJ36" s="45" t="s">
        <v>84</v>
      </c>
      <c r="AK36" s="136">
        <v>3</v>
      </c>
      <c r="AL36" s="13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9.5">
      <c r="A37" s="47" t="s">
        <v>40</v>
      </c>
      <c r="B37" s="124">
        <v>4</v>
      </c>
      <c r="C37" s="36" t="s">
        <v>20</v>
      </c>
      <c r="D37" s="43">
        <v>3</v>
      </c>
      <c r="E37" s="124">
        <v>4</v>
      </c>
      <c r="F37" s="36" t="s">
        <v>34</v>
      </c>
      <c r="G37" s="43">
        <v>6</v>
      </c>
      <c r="H37" s="124">
        <v>4</v>
      </c>
      <c r="I37" s="45" t="s">
        <v>18</v>
      </c>
      <c r="J37" s="43">
        <v>5</v>
      </c>
      <c r="K37" s="124">
        <v>4</v>
      </c>
      <c r="L37" s="45" t="s">
        <v>31</v>
      </c>
      <c r="M37" s="43">
        <v>2</v>
      </c>
      <c r="N37" s="124">
        <v>4</v>
      </c>
      <c r="O37" s="45" t="s">
        <v>78</v>
      </c>
      <c r="P37" s="40">
        <v>7</v>
      </c>
      <c r="Q37" s="124">
        <v>4</v>
      </c>
      <c r="R37" s="59" t="s">
        <v>27</v>
      </c>
      <c r="S37" s="40">
        <v>8</v>
      </c>
      <c r="T37" s="104">
        <v>4</v>
      </c>
      <c r="U37" s="59" t="s">
        <v>84</v>
      </c>
      <c r="V37" s="40">
        <v>3</v>
      </c>
      <c r="W37" s="104">
        <v>4</v>
      </c>
      <c r="X37" s="126" t="s">
        <v>74</v>
      </c>
      <c r="Y37" s="142">
        <v>8</v>
      </c>
      <c r="Z37" s="104" t="s">
        <v>50</v>
      </c>
      <c r="AA37" s="45" t="s">
        <v>50</v>
      </c>
      <c r="AB37" s="125" t="s">
        <v>50</v>
      </c>
      <c r="AC37" s="124">
        <v>4</v>
      </c>
      <c r="AD37" s="45" t="s">
        <v>73</v>
      </c>
      <c r="AE37" s="40">
        <v>8</v>
      </c>
      <c r="AF37" s="124">
        <v>4</v>
      </c>
      <c r="AG37" s="45" t="s">
        <v>12</v>
      </c>
      <c r="AH37" s="40">
        <v>8</v>
      </c>
      <c r="AI37" s="124">
        <v>4</v>
      </c>
      <c r="AJ37" s="45" t="s">
        <v>92</v>
      </c>
      <c r="AK37" s="136">
        <v>7</v>
      </c>
      <c r="AL37" s="135" t="s">
        <v>93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9.5">
      <c r="A38" s="47" t="s">
        <v>36</v>
      </c>
      <c r="B38" s="124"/>
      <c r="C38" s="66"/>
      <c r="D38" s="47"/>
      <c r="E38" s="124">
        <v>5</v>
      </c>
      <c r="F38" s="73" t="s">
        <v>22</v>
      </c>
      <c r="G38" s="47">
        <v>1</v>
      </c>
      <c r="H38" s="124"/>
      <c r="I38" s="45"/>
      <c r="J38" s="47"/>
      <c r="K38" s="124">
        <v>5</v>
      </c>
      <c r="L38" s="45" t="s">
        <v>31</v>
      </c>
      <c r="M38" s="47">
        <v>2</v>
      </c>
      <c r="N38" s="124">
        <v>5</v>
      </c>
      <c r="O38" s="45" t="s">
        <v>22</v>
      </c>
      <c r="P38" s="40">
        <v>1</v>
      </c>
      <c r="Q38" s="124">
        <v>5</v>
      </c>
      <c r="R38" s="45" t="s">
        <v>13</v>
      </c>
      <c r="S38" s="40">
        <v>7</v>
      </c>
      <c r="T38" s="104">
        <v>5</v>
      </c>
      <c r="U38" s="36" t="s">
        <v>78</v>
      </c>
      <c r="V38" s="40">
        <v>7</v>
      </c>
      <c r="W38" s="104">
        <v>5</v>
      </c>
      <c r="X38" s="48" t="s">
        <v>84</v>
      </c>
      <c r="Y38" s="142">
        <v>3</v>
      </c>
      <c r="Z38" s="104" t="s">
        <v>50</v>
      </c>
      <c r="AA38" s="45" t="s">
        <v>50</v>
      </c>
      <c r="AB38" s="125" t="s">
        <v>50</v>
      </c>
      <c r="AC38" s="124">
        <v>5</v>
      </c>
      <c r="AD38" s="45" t="s">
        <v>27</v>
      </c>
      <c r="AE38" s="40">
        <v>8</v>
      </c>
      <c r="AF38" s="124">
        <v>5</v>
      </c>
      <c r="AG38" s="45" t="s">
        <v>73</v>
      </c>
      <c r="AH38" s="40">
        <v>8</v>
      </c>
      <c r="AI38" s="124">
        <v>5</v>
      </c>
      <c r="AJ38" s="45" t="s">
        <v>92</v>
      </c>
      <c r="AK38" s="136">
        <v>7</v>
      </c>
      <c r="AL38" s="135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9.5">
      <c r="A39" s="47" t="s">
        <v>30</v>
      </c>
      <c r="B39" s="124"/>
      <c r="C39" s="66"/>
      <c r="D39" s="47"/>
      <c r="E39" s="124"/>
      <c r="F39" s="66"/>
      <c r="G39" s="47"/>
      <c r="H39" s="124"/>
      <c r="J39" s="47"/>
      <c r="K39" s="124"/>
      <c r="M39" s="47"/>
      <c r="N39" s="124">
        <v>6</v>
      </c>
      <c r="O39" s="45" t="s">
        <v>72</v>
      </c>
      <c r="P39" s="40">
        <v>6</v>
      </c>
      <c r="Q39" s="124">
        <v>6</v>
      </c>
      <c r="R39" s="45" t="s">
        <v>21</v>
      </c>
      <c r="S39" s="40">
        <v>2</v>
      </c>
      <c r="T39" s="104">
        <v>6</v>
      </c>
      <c r="U39" s="143" t="s">
        <v>76</v>
      </c>
      <c r="V39" s="40">
        <v>5</v>
      </c>
      <c r="W39" s="104">
        <v>6</v>
      </c>
      <c r="X39" s="48" t="s">
        <v>13</v>
      </c>
      <c r="Y39" s="142">
        <v>7</v>
      </c>
      <c r="Z39" s="104" t="s">
        <v>50</v>
      </c>
      <c r="AA39" s="45" t="s">
        <v>50</v>
      </c>
      <c r="AB39" s="49" t="s">
        <v>50</v>
      </c>
      <c r="AC39" s="124">
        <v>6</v>
      </c>
      <c r="AD39" s="45" t="s">
        <v>84</v>
      </c>
      <c r="AE39" s="40">
        <v>3</v>
      </c>
      <c r="AF39" s="124">
        <v>6</v>
      </c>
      <c r="AG39" s="45" t="s">
        <v>27</v>
      </c>
      <c r="AH39" s="40">
        <v>8</v>
      </c>
      <c r="AI39" s="124">
        <v>6</v>
      </c>
      <c r="AJ39" s="45" t="s">
        <v>94</v>
      </c>
      <c r="AK39" s="136">
        <v>8</v>
      </c>
      <c r="AL39" s="13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9.5">
      <c r="A40" s="47" t="s">
        <v>41</v>
      </c>
      <c r="B40" s="66"/>
      <c r="C40" s="66"/>
      <c r="D40" s="34">
        <f>SUM(D34:D39)</f>
        <v>23</v>
      </c>
      <c r="E40" s="66"/>
      <c r="F40" s="66"/>
      <c r="G40" s="34">
        <f>SUM(G34:G39)</f>
        <v>30</v>
      </c>
      <c r="H40" s="124"/>
      <c r="I40" s="74"/>
      <c r="J40" s="34">
        <f>SUM(J34:J39)</f>
        <v>28</v>
      </c>
      <c r="K40" s="124"/>
      <c r="L40" s="74"/>
      <c r="M40" s="34">
        <f>SUM(M34:M39)</f>
        <v>27</v>
      </c>
      <c r="N40" s="124"/>
      <c r="O40" s="45"/>
      <c r="P40" s="37">
        <f>SUM(P34:P39)</f>
        <v>32</v>
      </c>
      <c r="Q40" s="105" t="s">
        <v>50</v>
      </c>
      <c r="R40" s="74"/>
      <c r="S40" s="37">
        <f>SUM(S34:S39)</f>
        <v>38</v>
      </c>
      <c r="T40" s="105" t="s">
        <v>50</v>
      </c>
      <c r="U40" s="74"/>
      <c r="V40" s="37">
        <f>SUM(V34:V39)</f>
        <v>38</v>
      </c>
      <c r="W40" s="105" t="s">
        <v>50</v>
      </c>
      <c r="X40" s="144"/>
      <c r="Y40" s="145">
        <f>SUM(Y34:Y39)</f>
        <v>41</v>
      </c>
      <c r="Z40" s="104" t="s">
        <v>50</v>
      </c>
      <c r="AA40" s="45" t="s">
        <v>50</v>
      </c>
      <c r="AB40" s="130" t="s">
        <v>50</v>
      </c>
      <c r="AC40" s="105" t="s">
        <v>50</v>
      </c>
      <c r="AD40" s="45"/>
      <c r="AE40" s="37">
        <f>SUM(AE34:AE39)</f>
        <v>40</v>
      </c>
      <c r="AF40" s="105" t="s">
        <v>50</v>
      </c>
      <c r="AG40" s="74">
        <v>43</v>
      </c>
      <c r="AH40" s="37">
        <f>SUM(AH34:AH39)</f>
        <v>41</v>
      </c>
      <c r="AI40" s="105" t="s">
        <v>50</v>
      </c>
      <c r="AJ40" s="80">
        <v>43</v>
      </c>
      <c r="AK40" s="37">
        <f>SUM(AK34:AK39)</f>
        <v>41</v>
      </c>
      <c r="AL40" s="13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56" customFormat="1" ht="19.5">
      <c r="A41" s="60"/>
      <c r="B41" s="61"/>
      <c r="C41" s="61"/>
      <c r="D41" s="60"/>
      <c r="E41" s="61"/>
      <c r="F41" s="61"/>
      <c r="G41" s="60"/>
      <c r="H41" s="63"/>
      <c r="I41" s="63"/>
      <c r="J41" s="54"/>
      <c r="K41" s="63"/>
      <c r="L41" s="63"/>
      <c r="M41" s="54"/>
      <c r="N41" s="63"/>
      <c r="O41" s="63"/>
      <c r="P41" s="54"/>
      <c r="Q41" s="116"/>
      <c r="R41" s="146"/>
      <c r="S41" s="118"/>
      <c r="T41" s="63"/>
      <c r="U41" s="122"/>
      <c r="V41" s="122"/>
      <c r="W41" s="134"/>
      <c r="X41" s="147"/>
      <c r="Y41" s="147"/>
      <c r="Z41" s="122"/>
      <c r="AA41" s="122"/>
      <c r="AB41" s="122"/>
      <c r="AC41" s="134"/>
      <c r="AD41" s="122"/>
      <c r="AE41" s="133"/>
      <c r="AF41" s="134"/>
      <c r="AG41" s="148"/>
      <c r="AH41" s="148"/>
      <c r="AI41" s="149"/>
      <c r="AJ41" s="148"/>
      <c r="AK41" s="62"/>
      <c r="AL41" s="13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9.5">
      <c r="A42" s="47" t="s">
        <v>42</v>
      </c>
      <c r="B42" s="124">
        <v>1</v>
      </c>
      <c r="C42" s="57" t="s">
        <v>17</v>
      </c>
      <c r="D42" s="47">
        <v>7</v>
      </c>
      <c r="E42" s="124">
        <v>1</v>
      </c>
      <c r="F42" s="57" t="s">
        <v>12</v>
      </c>
      <c r="G42" s="47">
        <v>8</v>
      </c>
      <c r="H42" s="124">
        <v>1</v>
      </c>
      <c r="I42" s="45" t="s">
        <v>12</v>
      </c>
      <c r="J42" s="47">
        <v>8</v>
      </c>
      <c r="K42" s="124">
        <v>1</v>
      </c>
      <c r="L42" s="45" t="s">
        <v>12</v>
      </c>
      <c r="M42" s="47">
        <v>8</v>
      </c>
      <c r="N42" s="124">
        <v>1</v>
      </c>
      <c r="O42" s="45" t="s">
        <v>27</v>
      </c>
      <c r="P42" s="40">
        <v>8</v>
      </c>
      <c r="Q42" s="124">
        <v>1</v>
      </c>
      <c r="R42" s="45" t="s">
        <v>95</v>
      </c>
      <c r="S42" s="40">
        <v>8</v>
      </c>
      <c r="T42" s="104">
        <v>1</v>
      </c>
      <c r="U42" s="45" t="s">
        <v>71</v>
      </c>
      <c r="V42" s="40">
        <v>6</v>
      </c>
      <c r="W42" s="104">
        <v>1</v>
      </c>
      <c r="X42" s="48" t="s">
        <v>76</v>
      </c>
      <c r="Y42" s="40">
        <v>5</v>
      </c>
      <c r="Z42" s="104" t="s">
        <v>50</v>
      </c>
      <c r="AA42" s="45" t="s">
        <v>50</v>
      </c>
      <c r="AB42" s="49" t="s">
        <v>50</v>
      </c>
      <c r="AC42" s="124">
        <v>1</v>
      </c>
      <c r="AD42" s="45" t="s">
        <v>74</v>
      </c>
      <c r="AE42" s="40">
        <v>8</v>
      </c>
      <c r="AF42" s="124">
        <v>1</v>
      </c>
      <c r="AG42" s="45" t="s">
        <v>12</v>
      </c>
      <c r="AH42" s="40">
        <v>8</v>
      </c>
      <c r="AI42" s="124">
        <v>1</v>
      </c>
      <c r="AJ42" s="45" t="s">
        <v>76</v>
      </c>
      <c r="AK42" s="136">
        <v>5</v>
      </c>
      <c r="AL42" s="135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9.5">
      <c r="A43" s="47" t="s">
        <v>43</v>
      </c>
      <c r="B43" s="124">
        <v>2</v>
      </c>
      <c r="C43" s="57" t="s">
        <v>12</v>
      </c>
      <c r="D43" s="47">
        <v>8</v>
      </c>
      <c r="E43" s="124">
        <v>2</v>
      </c>
      <c r="F43" s="57" t="s">
        <v>13</v>
      </c>
      <c r="G43" s="47">
        <v>7</v>
      </c>
      <c r="H43" s="124">
        <v>2</v>
      </c>
      <c r="I43" s="45" t="s">
        <v>13</v>
      </c>
      <c r="J43" s="47">
        <v>7</v>
      </c>
      <c r="K43" s="124">
        <v>2</v>
      </c>
      <c r="L43" s="45" t="s">
        <v>13</v>
      </c>
      <c r="M43" s="47">
        <v>7</v>
      </c>
      <c r="N43" s="124">
        <v>2</v>
      </c>
      <c r="O43" s="45" t="s">
        <v>12</v>
      </c>
      <c r="P43" s="40">
        <v>8</v>
      </c>
      <c r="Q43" s="124">
        <v>2</v>
      </c>
      <c r="R43" s="45" t="s">
        <v>27</v>
      </c>
      <c r="S43" s="40">
        <v>8</v>
      </c>
      <c r="T43" s="104">
        <v>2</v>
      </c>
      <c r="U43" s="45" t="s">
        <v>69</v>
      </c>
      <c r="V43" s="40">
        <v>8</v>
      </c>
      <c r="W43" s="104">
        <v>2</v>
      </c>
      <c r="X43" s="48" t="s">
        <v>71</v>
      </c>
      <c r="Y43" s="40">
        <v>6</v>
      </c>
      <c r="Z43" s="104" t="s">
        <v>50</v>
      </c>
      <c r="AA43" s="48" t="s">
        <v>50</v>
      </c>
      <c r="AB43" s="49" t="s">
        <v>50</v>
      </c>
      <c r="AC43" s="124">
        <v>2</v>
      </c>
      <c r="AD43" s="45" t="s">
        <v>96</v>
      </c>
      <c r="AE43" s="40">
        <v>5</v>
      </c>
      <c r="AF43" s="124">
        <v>2</v>
      </c>
      <c r="AG43" s="48" t="s">
        <v>97</v>
      </c>
      <c r="AH43" s="40">
        <v>5</v>
      </c>
      <c r="AI43" s="124">
        <v>2</v>
      </c>
      <c r="AJ43" s="45" t="s">
        <v>22</v>
      </c>
      <c r="AK43" s="136">
        <v>1</v>
      </c>
      <c r="AL43" s="13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9.5">
      <c r="A44" s="47" t="s">
        <v>28</v>
      </c>
      <c r="B44" s="124">
        <v>3</v>
      </c>
      <c r="C44" s="45" t="s">
        <v>34</v>
      </c>
      <c r="D44" s="47">
        <v>6</v>
      </c>
      <c r="E44" s="124">
        <v>3</v>
      </c>
      <c r="F44" s="45" t="s">
        <v>18</v>
      </c>
      <c r="G44" s="47">
        <v>5</v>
      </c>
      <c r="H44" s="124">
        <v>3</v>
      </c>
      <c r="I44" s="45" t="s">
        <v>18</v>
      </c>
      <c r="J44" s="47">
        <v>5</v>
      </c>
      <c r="K44" s="124">
        <v>3</v>
      </c>
      <c r="L44" s="45" t="s">
        <v>18</v>
      </c>
      <c r="M44" s="47">
        <v>5</v>
      </c>
      <c r="N44" s="124">
        <v>3</v>
      </c>
      <c r="O44" s="45" t="s">
        <v>98</v>
      </c>
      <c r="P44" s="40">
        <v>7</v>
      </c>
      <c r="Q44" s="124">
        <v>3</v>
      </c>
      <c r="R44" s="45" t="s">
        <v>22</v>
      </c>
      <c r="S44" s="40">
        <v>1</v>
      </c>
      <c r="T44" s="104">
        <v>3</v>
      </c>
      <c r="U44" s="45" t="s">
        <v>12</v>
      </c>
      <c r="V44" s="40">
        <v>8</v>
      </c>
      <c r="W44" s="104">
        <v>3</v>
      </c>
      <c r="X44" s="45" t="s">
        <v>96</v>
      </c>
      <c r="Y44" s="40">
        <v>5</v>
      </c>
      <c r="Z44" s="104" t="s">
        <v>50</v>
      </c>
      <c r="AA44" s="45" t="s">
        <v>50</v>
      </c>
      <c r="AB44" s="49" t="s">
        <v>50</v>
      </c>
      <c r="AC44" s="124">
        <v>3</v>
      </c>
      <c r="AD44" s="45" t="s">
        <v>27</v>
      </c>
      <c r="AE44" s="40">
        <v>8</v>
      </c>
      <c r="AF44" s="124">
        <v>3</v>
      </c>
      <c r="AG44" s="45" t="s">
        <v>97</v>
      </c>
      <c r="AH44" s="40">
        <v>5</v>
      </c>
      <c r="AI44" s="124">
        <v>3</v>
      </c>
      <c r="AJ44" s="45" t="s">
        <v>78</v>
      </c>
      <c r="AK44" s="136">
        <v>7</v>
      </c>
      <c r="AL44" s="135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9.5">
      <c r="A45" s="47" t="s">
        <v>32</v>
      </c>
      <c r="B45" s="124">
        <v>4</v>
      </c>
      <c r="C45" s="45" t="s">
        <v>22</v>
      </c>
      <c r="D45" s="43">
        <v>1</v>
      </c>
      <c r="E45" s="124">
        <v>4</v>
      </c>
      <c r="F45" s="45" t="s">
        <v>20</v>
      </c>
      <c r="G45" s="43">
        <v>3</v>
      </c>
      <c r="H45" s="124">
        <v>4</v>
      </c>
      <c r="I45" s="45" t="s">
        <v>20</v>
      </c>
      <c r="J45" s="43">
        <v>3</v>
      </c>
      <c r="K45" s="124">
        <v>4</v>
      </c>
      <c r="L45" s="45" t="s">
        <v>21</v>
      </c>
      <c r="M45" s="43">
        <v>3</v>
      </c>
      <c r="N45" s="124">
        <v>4</v>
      </c>
      <c r="O45" s="45" t="s">
        <v>20</v>
      </c>
      <c r="P45" s="40">
        <v>2</v>
      </c>
      <c r="Q45" s="124">
        <v>4</v>
      </c>
      <c r="R45" s="45" t="s">
        <v>71</v>
      </c>
      <c r="S45" s="40">
        <v>6</v>
      </c>
      <c r="T45" s="104">
        <v>4</v>
      </c>
      <c r="U45" s="45" t="s">
        <v>27</v>
      </c>
      <c r="V45" s="40">
        <v>8</v>
      </c>
      <c r="W45" s="104">
        <v>4</v>
      </c>
      <c r="X45" s="45" t="s">
        <v>69</v>
      </c>
      <c r="Y45" s="40">
        <v>8</v>
      </c>
      <c r="Z45" s="104" t="s">
        <v>50</v>
      </c>
      <c r="AA45" s="45" t="s">
        <v>50</v>
      </c>
      <c r="AB45" s="49" t="s">
        <v>50</v>
      </c>
      <c r="AC45" s="124">
        <v>4</v>
      </c>
      <c r="AD45" s="45" t="s">
        <v>12</v>
      </c>
      <c r="AE45" s="40">
        <v>8</v>
      </c>
      <c r="AF45" s="124">
        <v>4</v>
      </c>
      <c r="AG45" s="45" t="s">
        <v>22</v>
      </c>
      <c r="AH45" s="40">
        <v>1</v>
      </c>
      <c r="AI45" s="124">
        <v>4</v>
      </c>
      <c r="AJ45" s="45" t="s">
        <v>76</v>
      </c>
      <c r="AK45" s="136">
        <v>5</v>
      </c>
      <c r="AL45" s="135" t="s">
        <v>99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38" ht="19.5">
      <c r="A46" s="47" t="s">
        <v>33</v>
      </c>
      <c r="B46" s="124"/>
      <c r="C46" s="75" t="s">
        <v>44</v>
      </c>
      <c r="D46" s="47"/>
      <c r="E46" s="124"/>
      <c r="F46" s="66"/>
      <c r="G46" s="47"/>
      <c r="H46" s="124">
        <v>5</v>
      </c>
      <c r="I46" s="76"/>
      <c r="J46" s="47"/>
      <c r="K46" s="124">
        <v>5</v>
      </c>
      <c r="L46" s="45" t="s">
        <v>22</v>
      </c>
      <c r="M46" s="47">
        <v>1</v>
      </c>
      <c r="N46" s="124">
        <v>5</v>
      </c>
      <c r="O46" s="45"/>
      <c r="P46" s="40"/>
      <c r="Q46" s="124">
        <v>5</v>
      </c>
      <c r="R46" s="45" t="s">
        <v>13</v>
      </c>
      <c r="S46" s="40">
        <v>7</v>
      </c>
      <c r="T46" s="104">
        <v>5</v>
      </c>
      <c r="U46" s="45" t="s">
        <v>21</v>
      </c>
      <c r="V46" s="40">
        <v>1</v>
      </c>
      <c r="W46" s="104">
        <v>5</v>
      </c>
      <c r="X46" s="45" t="s">
        <v>27</v>
      </c>
      <c r="Y46" s="40">
        <v>8</v>
      </c>
      <c r="Z46" s="104" t="s">
        <v>50</v>
      </c>
      <c r="AA46" s="45" t="s">
        <v>50</v>
      </c>
      <c r="AB46" s="49" t="s">
        <v>50</v>
      </c>
      <c r="AC46" s="124">
        <v>5</v>
      </c>
      <c r="AD46" s="48" t="s">
        <v>69</v>
      </c>
      <c r="AE46" s="40">
        <v>8</v>
      </c>
      <c r="AF46" s="124">
        <v>5</v>
      </c>
      <c r="AG46" s="48" t="s">
        <v>78</v>
      </c>
      <c r="AH46" s="40">
        <v>7</v>
      </c>
      <c r="AI46" s="124">
        <v>5</v>
      </c>
      <c r="AJ46" s="45" t="s">
        <v>73</v>
      </c>
      <c r="AK46" s="40">
        <v>8</v>
      </c>
      <c r="AL46" s="128"/>
    </row>
    <row r="47" spans="1:38" ht="19.5">
      <c r="A47" s="47" t="s">
        <v>45</v>
      </c>
      <c r="B47" s="124"/>
      <c r="C47" s="66"/>
      <c r="D47" s="47"/>
      <c r="E47" s="124"/>
      <c r="F47" s="66"/>
      <c r="G47" s="47"/>
      <c r="H47" s="124">
        <v>6</v>
      </c>
      <c r="I47" s="77"/>
      <c r="J47" s="47"/>
      <c r="K47" s="106"/>
      <c r="L47" s="45"/>
      <c r="M47" s="47"/>
      <c r="N47" s="124">
        <v>6</v>
      </c>
      <c r="O47" s="45"/>
      <c r="P47" s="40" t="s">
        <v>50</v>
      </c>
      <c r="Q47" s="124">
        <v>6</v>
      </c>
      <c r="R47" s="45" t="s">
        <v>100</v>
      </c>
      <c r="S47" s="127" t="s">
        <v>50</v>
      </c>
      <c r="T47" s="104">
        <v>6</v>
      </c>
      <c r="U47" s="45"/>
      <c r="V47" s="127" t="s">
        <v>50</v>
      </c>
      <c r="W47" s="104">
        <v>6</v>
      </c>
      <c r="X47" s="45" t="s">
        <v>87</v>
      </c>
      <c r="Y47" s="40">
        <v>6</v>
      </c>
      <c r="Z47" s="104" t="s">
        <v>50</v>
      </c>
      <c r="AA47" s="45"/>
      <c r="AB47" s="49" t="s">
        <v>50</v>
      </c>
      <c r="AC47" s="124">
        <v>6</v>
      </c>
      <c r="AD47" s="150"/>
      <c r="AE47" s="127"/>
      <c r="AF47" s="124" t="s">
        <v>50</v>
      </c>
      <c r="AG47" s="45"/>
      <c r="AH47" s="40"/>
      <c r="AI47" s="124">
        <v>6</v>
      </c>
      <c r="AK47" s="127" t="s">
        <v>50</v>
      </c>
      <c r="AL47" s="128"/>
    </row>
    <row r="48" spans="1:38" ht="19.5">
      <c r="A48" s="47" t="s">
        <v>38</v>
      </c>
      <c r="B48" s="66"/>
      <c r="C48" s="66"/>
      <c r="D48" s="34">
        <f>SUM(D42:D47)</f>
        <v>22</v>
      </c>
      <c r="E48" s="66"/>
      <c r="F48" s="66"/>
      <c r="G48" s="34">
        <f>SUM(G42:G47)</f>
        <v>23</v>
      </c>
      <c r="H48" s="124">
        <v>7</v>
      </c>
      <c r="I48" s="78"/>
      <c r="J48" s="34">
        <f>SUM(J42:J47)</f>
        <v>23</v>
      </c>
      <c r="K48" s="124"/>
      <c r="L48" s="45"/>
      <c r="M48" s="34">
        <f>SUM(M42:M47)</f>
        <v>24</v>
      </c>
      <c r="N48" s="124"/>
      <c r="O48" s="45"/>
      <c r="P48" s="37">
        <f>SUM(P42:P47)</f>
        <v>25</v>
      </c>
      <c r="Q48" s="105"/>
      <c r="R48" s="80"/>
      <c r="S48" s="37">
        <f>SUM(S42:S47)</f>
        <v>30</v>
      </c>
      <c r="T48" s="105"/>
      <c r="U48" s="45"/>
      <c r="V48" s="37">
        <f>SUM(V42:V47)</f>
        <v>31</v>
      </c>
      <c r="W48" s="105"/>
      <c r="X48" s="45"/>
      <c r="Y48" s="37">
        <f>SUM(Y42:Y47)</f>
        <v>38</v>
      </c>
      <c r="Z48" s="104" t="s">
        <v>50</v>
      </c>
      <c r="AA48" s="45"/>
      <c r="AB48" s="49"/>
      <c r="AC48" s="105"/>
      <c r="AD48" s="45"/>
      <c r="AE48" s="37">
        <f>SUM(AE42:AE47)</f>
        <v>37</v>
      </c>
      <c r="AF48" s="105"/>
      <c r="AG48" s="80">
        <v>28</v>
      </c>
      <c r="AH48" s="37">
        <f>SUM(AH42:AH47)</f>
        <v>26</v>
      </c>
      <c r="AI48" s="105"/>
      <c r="AJ48" s="131"/>
      <c r="AK48" s="34">
        <f>SUM(AK42:AK47)</f>
        <v>26</v>
      </c>
      <c r="AL48" s="128"/>
    </row>
    <row r="49" spans="1:38" ht="19.5">
      <c r="A49" s="60"/>
      <c r="B49" s="61"/>
      <c r="C49" s="61"/>
      <c r="D49" s="50"/>
      <c r="E49" s="61"/>
      <c r="F49" s="61"/>
      <c r="G49" s="50"/>
      <c r="H49" s="116"/>
      <c r="I49" s="79"/>
      <c r="J49" s="50"/>
      <c r="K49" s="116"/>
      <c r="L49" s="53"/>
      <c r="M49" s="50"/>
      <c r="N49" s="151"/>
      <c r="O49" s="53"/>
      <c r="P49" s="50"/>
      <c r="Q49" s="151"/>
      <c r="R49" s="152"/>
      <c r="S49" s="51"/>
      <c r="T49" s="151"/>
      <c r="U49" s="53"/>
      <c r="V49" s="51"/>
      <c r="W49" s="151"/>
      <c r="X49" s="53"/>
      <c r="Y49" s="51"/>
      <c r="Z49" s="116"/>
      <c r="AA49" s="53"/>
      <c r="AB49" s="54"/>
      <c r="AC49" s="151"/>
      <c r="AD49" s="53"/>
      <c r="AE49" s="51"/>
      <c r="AF49" s="151"/>
      <c r="AG49" s="53"/>
      <c r="AH49" s="51"/>
      <c r="AI49" s="151"/>
      <c r="AJ49" s="153"/>
      <c r="AK49" s="50"/>
      <c r="AL49" s="128"/>
    </row>
    <row r="50" spans="1:38" ht="19.5">
      <c r="A50" s="47" t="s">
        <v>35</v>
      </c>
      <c r="B50" s="124"/>
      <c r="C50" s="66"/>
      <c r="D50" s="47"/>
      <c r="E50" s="124">
        <v>1</v>
      </c>
      <c r="F50" s="45" t="s">
        <v>34</v>
      </c>
      <c r="G50" s="47">
        <v>6</v>
      </c>
      <c r="H50" s="124">
        <v>1</v>
      </c>
      <c r="I50" s="45" t="s">
        <v>46</v>
      </c>
      <c r="J50" s="47">
        <v>6</v>
      </c>
      <c r="K50" s="124">
        <v>1</v>
      </c>
      <c r="L50" s="45" t="s">
        <v>47</v>
      </c>
      <c r="M50" s="47">
        <v>1</v>
      </c>
      <c r="N50" s="124">
        <v>1</v>
      </c>
      <c r="O50" s="45" t="s">
        <v>13</v>
      </c>
      <c r="P50" s="40">
        <v>7</v>
      </c>
      <c r="Q50" s="124">
        <v>1</v>
      </c>
      <c r="R50" s="45" t="s">
        <v>12</v>
      </c>
      <c r="S50" s="40">
        <v>8</v>
      </c>
      <c r="T50" s="104">
        <v>1</v>
      </c>
      <c r="U50" s="45" t="s">
        <v>13</v>
      </c>
      <c r="V50" s="40">
        <v>7</v>
      </c>
      <c r="W50" s="104">
        <v>1</v>
      </c>
      <c r="X50" s="45" t="s">
        <v>70</v>
      </c>
      <c r="Y50" s="40">
        <v>6</v>
      </c>
      <c r="Z50" s="104" t="s">
        <v>50</v>
      </c>
      <c r="AA50" s="45" t="s">
        <v>50</v>
      </c>
      <c r="AB50" s="49" t="s">
        <v>50</v>
      </c>
      <c r="AC50" s="124">
        <v>1</v>
      </c>
      <c r="AD50" s="138" t="s">
        <v>12</v>
      </c>
      <c r="AE50" s="40">
        <v>8</v>
      </c>
      <c r="AF50" s="124">
        <v>1</v>
      </c>
      <c r="AG50" s="45" t="s">
        <v>96</v>
      </c>
      <c r="AH50" s="40">
        <v>5</v>
      </c>
      <c r="AI50" s="124">
        <v>1</v>
      </c>
      <c r="AJ50" s="138" t="s">
        <v>75</v>
      </c>
      <c r="AK50" s="40">
        <v>8</v>
      </c>
      <c r="AL50" s="128"/>
    </row>
    <row r="51" spans="1:38" ht="19.5">
      <c r="A51" s="47" t="s">
        <v>48</v>
      </c>
      <c r="B51" s="124"/>
      <c r="C51" s="66"/>
      <c r="D51" s="47"/>
      <c r="E51" s="124">
        <v>2</v>
      </c>
      <c r="F51" s="45" t="s">
        <v>46</v>
      </c>
      <c r="G51" s="47">
        <v>6</v>
      </c>
      <c r="H51" s="124">
        <v>2</v>
      </c>
      <c r="I51" s="45" t="s">
        <v>47</v>
      </c>
      <c r="J51" s="47">
        <v>1</v>
      </c>
      <c r="K51" s="124">
        <v>2</v>
      </c>
      <c r="L51" s="45" t="s">
        <v>34</v>
      </c>
      <c r="M51" s="47">
        <v>6</v>
      </c>
      <c r="N51" s="124">
        <v>2</v>
      </c>
      <c r="O51" s="45" t="s">
        <v>12</v>
      </c>
      <c r="P51" s="40">
        <v>8</v>
      </c>
      <c r="Q51" s="124">
        <v>2</v>
      </c>
      <c r="R51" s="45" t="s">
        <v>13</v>
      </c>
      <c r="S51" s="40">
        <v>7</v>
      </c>
      <c r="T51" s="104">
        <v>2</v>
      </c>
      <c r="U51" s="45" t="s">
        <v>70</v>
      </c>
      <c r="V51" s="40">
        <v>6</v>
      </c>
      <c r="W51" s="104">
        <v>2</v>
      </c>
      <c r="X51" s="48" t="s">
        <v>12</v>
      </c>
      <c r="Y51" s="40">
        <v>8</v>
      </c>
      <c r="Z51" s="104" t="s">
        <v>50</v>
      </c>
      <c r="AA51" s="45" t="s">
        <v>50</v>
      </c>
      <c r="AB51" s="49" t="s">
        <v>50</v>
      </c>
      <c r="AC51" s="124">
        <v>2</v>
      </c>
      <c r="AD51" s="138" t="s">
        <v>76</v>
      </c>
      <c r="AE51" s="40">
        <v>5</v>
      </c>
      <c r="AF51" s="124">
        <v>2</v>
      </c>
      <c r="AG51" s="45" t="s">
        <v>75</v>
      </c>
      <c r="AH51" s="40">
        <v>8</v>
      </c>
      <c r="AI51" s="124">
        <v>2</v>
      </c>
      <c r="AJ51" s="45" t="s">
        <v>27</v>
      </c>
      <c r="AK51" s="40">
        <v>8</v>
      </c>
      <c r="AL51" s="128"/>
    </row>
    <row r="52" spans="1:38" ht="19.5">
      <c r="A52" s="47" t="s">
        <v>49</v>
      </c>
      <c r="B52" s="124"/>
      <c r="C52" s="66"/>
      <c r="D52" s="47"/>
      <c r="E52" s="124">
        <v>3</v>
      </c>
      <c r="F52" s="45" t="s">
        <v>47</v>
      </c>
      <c r="G52" s="47">
        <v>1</v>
      </c>
      <c r="H52" s="124">
        <v>3</v>
      </c>
      <c r="I52" s="45" t="s">
        <v>34</v>
      </c>
      <c r="J52" s="47">
        <v>6</v>
      </c>
      <c r="K52" s="124">
        <v>3</v>
      </c>
      <c r="L52" s="45" t="s">
        <v>46</v>
      </c>
      <c r="M52" s="47">
        <v>6</v>
      </c>
      <c r="N52" s="124">
        <v>3</v>
      </c>
      <c r="O52" s="45" t="s">
        <v>101</v>
      </c>
      <c r="P52" s="40">
        <v>5</v>
      </c>
      <c r="Q52" s="124">
        <v>3</v>
      </c>
      <c r="R52" s="45" t="s">
        <v>76</v>
      </c>
      <c r="S52" s="40">
        <v>5</v>
      </c>
      <c r="T52" s="104">
        <v>3</v>
      </c>
      <c r="U52" s="45" t="s">
        <v>12</v>
      </c>
      <c r="V52" s="40">
        <v>8</v>
      </c>
      <c r="W52" s="104">
        <v>3</v>
      </c>
      <c r="X52" s="48" t="s">
        <v>102</v>
      </c>
      <c r="Y52" s="40">
        <v>4</v>
      </c>
      <c r="Z52" s="104" t="s">
        <v>50</v>
      </c>
      <c r="AA52" s="45" t="s">
        <v>50</v>
      </c>
      <c r="AB52" s="125" t="s">
        <v>50</v>
      </c>
      <c r="AC52" s="124">
        <v>3</v>
      </c>
      <c r="AD52" s="45" t="s">
        <v>71</v>
      </c>
      <c r="AE52" s="40">
        <v>6</v>
      </c>
      <c r="AF52" s="124">
        <v>3</v>
      </c>
      <c r="AG52" s="45" t="s">
        <v>27</v>
      </c>
      <c r="AH52" s="40">
        <v>8</v>
      </c>
      <c r="AI52" s="124">
        <v>3</v>
      </c>
      <c r="AJ52" s="45" t="s">
        <v>96</v>
      </c>
      <c r="AK52" s="40">
        <v>5</v>
      </c>
      <c r="AL52" s="128"/>
    </row>
    <row r="53" spans="1:38" ht="19.5">
      <c r="A53" s="47" t="s">
        <v>49</v>
      </c>
      <c r="B53" s="124"/>
      <c r="C53" s="66"/>
      <c r="D53" s="47"/>
      <c r="E53" s="124">
        <v>4</v>
      </c>
      <c r="F53" s="80" t="s">
        <v>44</v>
      </c>
      <c r="G53" s="47"/>
      <c r="H53" s="124">
        <v>4</v>
      </c>
      <c r="I53" s="80" t="s">
        <v>44</v>
      </c>
      <c r="J53" s="43" t="s">
        <v>50</v>
      </c>
      <c r="K53" s="124">
        <v>4</v>
      </c>
      <c r="L53" s="81" t="s">
        <v>44</v>
      </c>
      <c r="M53" s="43"/>
      <c r="N53" s="124">
        <v>4</v>
      </c>
      <c r="O53" s="80" t="s">
        <v>44</v>
      </c>
      <c r="P53" s="40"/>
      <c r="Q53" s="124">
        <v>4</v>
      </c>
      <c r="R53" s="150" t="s">
        <v>44</v>
      </c>
      <c r="S53" s="40"/>
      <c r="T53" s="104">
        <v>4</v>
      </c>
      <c r="U53" s="150" t="s">
        <v>44</v>
      </c>
      <c r="V53" s="40"/>
      <c r="W53" s="104">
        <v>4</v>
      </c>
      <c r="X53" s="48" t="s">
        <v>22</v>
      </c>
      <c r="Y53" s="40">
        <v>1</v>
      </c>
      <c r="Z53" s="104" t="s">
        <v>50</v>
      </c>
      <c r="AA53" s="45" t="s">
        <v>50</v>
      </c>
      <c r="AB53" s="49" t="s">
        <v>50</v>
      </c>
      <c r="AC53" s="124">
        <v>4</v>
      </c>
      <c r="AD53" s="150" t="s">
        <v>44</v>
      </c>
      <c r="AE53" s="40"/>
      <c r="AF53" s="124">
        <v>4</v>
      </c>
      <c r="AG53" s="154" t="s">
        <v>44</v>
      </c>
      <c r="AH53" s="40"/>
      <c r="AI53" s="124">
        <v>4</v>
      </c>
      <c r="AJ53" s="154" t="s">
        <v>44</v>
      </c>
      <c r="AK53" s="40"/>
      <c r="AL53" s="128" t="s">
        <v>103</v>
      </c>
    </row>
    <row r="54" spans="1:38" ht="19.5">
      <c r="A54" s="47" t="s">
        <v>29</v>
      </c>
      <c r="B54" s="124"/>
      <c r="C54" s="66"/>
      <c r="D54" s="47"/>
      <c r="E54" s="124"/>
      <c r="F54" s="73"/>
      <c r="G54" s="47"/>
      <c r="H54" s="124"/>
      <c r="I54" s="73"/>
      <c r="J54" s="47"/>
      <c r="K54" s="124"/>
      <c r="L54" s="81"/>
      <c r="M54" s="47"/>
      <c r="N54" s="124">
        <v>5</v>
      </c>
      <c r="P54" s="127" t="s">
        <v>50</v>
      </c>
      <c r="Q54" s="124"/>
      <c r="S54" s="127"/>
      <c r="T54" s="104"/>
      <c r="V54" s="127"/>
      <c r="W54" s="104">
        <v>5</v>
      </c>
      <c r="X54" s="150" t="s">
        <v>44</v>
      </c>
      <c r="Y54" s="40"/>
      <c r="Z54" s="104" t="s">
        <v>50</v>
      </c>
      <c r="AA54" s="45"/>
      <c r="AB54" s="125" t="s">
        <v>50</v>
      </c>
      <c r="AC54" s="124"/>
      <c r="AD54" s="45"/>
      <c r="AE54" s="40"/>
      <c r="AF54" s="124"/>
      <c r="AG54" s="154"/>
      <c r="AH54" s="127"/>
      <c r="AI54" s="124"/>
      <c r="AJ54" s="126"/>
      <c r="AK54" s="40"/>
      <c r="AL54" s="128"/>
    </row>
    <row r="55" spans="1:38" ht="19.5">
      <c r="A55" s="47" t="s">
        <v>28</v>
      </c>
      <c r="B55" s="124"/>
      <c r="C55" s="66"/>
      <c r="D55" s="47"/>
      <c r="E55" s="124"/>
      <c r="F55" s="45"/>
      <c r="G55" s="47"/>
      <c r="H55" s="124"/>
      <c r="I55" s="45"/>
      <c r="J55" s="47"/>
      <c r="K55" s="124"/>
      <c r="L55" s="36"/>
      <c r="M55" s="47"/>
      <c r="N55" s="106">
        <v>6</v>
      </c>
      <c r="O55" s="111"/>
      <c r="P55" s="127" t="s">
        <v>50</v>
      </c>
      <c r="Q55" s="106"/>
      <c r="R55" s="113"/>
      <c r="S55" s="127" t="s">
        <v>50</v>
      </c>
      <c r="T55" s="106"/>
      <c r="U55" s="113"/>
      <c r="V55" s="127" t="s">
        <v>50</v>
      </c>
      <c r="W55" s="104"/>
      <c r="X55" s="113"/>
      <c r="Y55" s="127" t="s">
        <v>50</v>
      </c>
      <c r="Z55" s="104" t="s">
        <v>50</v>
      </c>
      <c r="AA55" s="111"/>
      <c r="AB55" s="49"/>
      <c r="AC55" s="104"/>
      <c r="AD55" s="36"/>
      <c r="AE55" s="40"/>
      <c r="AF55" s="104"/>
      <c r="AG55" s="48"/>
      <c r="AH55" s="127"/>
      <c r="AI55" s="104">
        <v>6</v>
      </c>
      <c r="AJ55" s="48"/>
      <c r="AK55" s="127" t="s">
        <v>50</v>
      </c>
      <c r="AL55" s="128"/>
    </row>
    <row r="56" spans="1:38" ht="19.5" customHeight="1">
      <c r="A56" s="47" t="s">
        <v>38</v>
      </c>
      <c r="B56" s="66"/>
      <c r="C56" s="66"/>
      <c r="D56" s="47"/>
      <c r="E56" s="66"/>
      <c r="F56" s="82"/>
      <c r="G56" s="34">
        <f>SUM(G50:G55)</f>
        <v>13</v>
      </c>
      <c r="H56" s="124"/>
      <c r="I56" s="82"/>
      <c r="J56" s="34">
        <f>SUM(J50:J55)</f>
        <v>13</v>
      </c>
      <c r="K56" s="124"/>
      <c r="L56" s="83"/>
      <c r="M56" s="34">
        <f>SUM(M50:M55)</f>
        <v>13</v>
      </c>
      <c r="N56" s="35"/>
      <c r="O56" s="111"/>
      <c r="P56" s="37">
        <f>SUM(P50:P55)</f>
        <v>20</v>
      </c>
      <c r="Q56" s="114"/>
      <c r="R56" s="111"/>
      <c r="S56" s="37">
        <f>SUM(S50:S55)</f>
        <v>20</v>
      </c>
      <c r="T56" s="114"/>
      <c r="U56" s="131"/>
      <c r="V56" s="37">
        <f>SUM(V50:V55)</f>
        <v>21</v>
      </c>
      <c r="W56" s="105" t="s">
        <v>50</v>
      </c>
      <c r="X56" s="83"/>
      <c r="Y56" s="37">
        <f>SUM(Y50:Y55)</f>
        <v>19</v>
      </c>
      <c r="Z56" s="104"/>
      <c r="AA56" s="111"/>
      <c r="AB56" s="130"/>
      <c r="AC56" s="105"/>
      <c r="AD56" s="48"/>
      <c r="AE56" s="37">
        <f>SUM(AE50:AE55)</f>
        <v>19</v>
      </c>
      <c r="AF56" s="105"/>
      <c r="AG56" s="36"/>
      <c r="AH56" s="37">
        <f>SUM(AH50:AH55)</f>
        <v>21</v>
      </c>
      <c r="AI56" s="105"/>
      <c r="AJ56" s="83"/>
      <c r="AK56" s="34">
        <f>SUM(AK50:AK55)</f>
        <v>21</v>
      </c>
      <c r="AL56" s="128"/>
    </row>
    <row r="57" spans="1:38" s="3" customFormat="1" ht="19.5" customHeight="1">
      <c r="A57" s="84"/>
      <c r="B57" s="84"/>
      <c r="C57" s="84"/>
      <c r="D57" s="86"/>
      <c r="E57" s="84"/>
      <c r="F57" s="87"/>
      <c r="G57" s="86"/>
      <c r="H57" s="87"/>
      <c r="I57" s="87"/>
      <c r="J57" s="88"/>
      <c r="K57" s="155"/>
      <c r="L57" s="87"/>
      <c r="M57" s="90"/>
      <c r="N57" s="87"/>
      <c r="O57" s="87"/>
      <c r="P57" s="88"/>
      <c r="Q57" s="155"/>
      <c r="R57" s="156"/>
      <c r="S57" s="157"/>
      <c r="T57" s="158"/>
      <c r="U57" s="157"/>
      <c r="V57" s="157"/>
      <c r="W57" s="158"/>
      <c r="X57" s="157"/>
      <c r="Y57" s="88"/>
      <c r="Z57" s="56"/>
      <c r="AA57" s="56"/>
      <c r="AB57" s="56"/>
      <c r="AC57" s="159"/>
      <c r="AD57" s="56"/>
      <c r="AE57" s="160"/>
      <c r="AF57" s="158"/>
      <c r="AG57" s="157"/>
      <c r="AH57" s="157"/>
      <c r="AI57" s="158"/>
      <c r="AJ57" s="157"/>
      <c r="AK57" s="90"/>
      <c r="AL57" s="107"/>
    </row>
    <row r="58" spans="15:24" s="91" customFormat="1" ht="12.75">
      <c r="O58" s="91" t="s">
        <v>104</v>
      </c>
      <c r="R58" s="91" t="s">
        <v>105</v>
      </c>
      <c r="U58" s="91">
        <v>8</v>
      </c>
      <c r="X58" s="91" t="s">
        <v>106</v>
      </c>
    </row>
    <row r="59" spans="3:34" s="91" customFormat="1" ht="12.75">
      <c r="C59" s="91">
        <f>DCOUNTA(C9:C55,1,C10:C55)</f>
        <v>21</v>
      </c>
      <c r="D59" s="91">
        <f>D16+D24+D32+D40+D48+D56</f>
        <v>109</v>
      </c>
      <c r="F59" s="91">
        <f>DCOUNTA(F9:F55,1,F10:F55)</f>
        <v>26</v>
      </c>
      <c r="G59" s="91">
        <f>G16+G24+G32+G40+G48+G56</f>
        <v>140</v>
      </c>
      <c r="I59" s="91">
        <f>DCOUNTA(I9:I55,1,I10:I55)</f>
        <v>26</v>
      </c>
      <c r="J59" s="91">
        <f>J16+J24+J32+J40+J48+J56</f>
        <v>137</v>
      </c>
      <c r="L59" s="91">
        <f>DCOUNTA(L9:L55,1,L10:L55)</f>
        <v>26</v>
      </c>
      <c r="M59" s="91">
        <f>M16+M24+M32+M40+M48+M56</f>
        <v>137</v>
      </c>
      <c r="O59" s="91">
        <f>DCOUNTA(O9:O55,1,O10:O55)</f>
        <v>30</v>
      </c>
      <c r="P59" s="91">
        <f>P16+P24+P32+P40+P48+P56</f>
        <v>167</v>
      </c>
      <c r="R59" s="91">
        <f>DCOUNTA(R9:R55,1,R10:R55)</f>
        <v>33</v>
      </c>
      <c r="S59" s="91">
        <f>S16+S24+S32+S40+S48+S56</f>
        <v>183</v>
      </c>
      <c r="U59" s="91">
        <f>DCOUNTA(U9:U55,1,U10:U55)</f>
        <v>32</v>
      </c>
      <c r="V59" s="91">
        <f>V16+V24+V32+V40+V48+V56</f>
        <v>184</v>
      </c>
      <c r="X59" s="91">
        <f>DCOUNTA(X9:X55,1,X10:X55)</f>
        <v>35</v>
      </c>
      <c r="Y59" s="91">
        <f>Y16+Y24+Y32+Y40+Y48+Y56</f>
        <v>212</v>
      </c>
      <c r="AD59" s="91">
        <f>DCOUNTA(AD9:AD55,1,AD10:AD55)</f>
        <v>33</v>
      </c>
      <c r="AE59" s="91">
        <f>AE16+AE24+AE32+AE40+AE48+AE56</f>
        <v>206</v>
      </c>
      <c r="AG59" s="91">
        <f>DCOUNTA(AG9:AG55,1,AG10:AG55)</f>
        <v>37</v>
      </c>
      <c r="AH59" s="91">
        <f>AH16+AH24+AH32+AH40+AH48+AH56</f>
        <v>188</v>
      </c>
    </row>
    <row r="60" spans="3:37" s="91" customFormat="1" ht="12.75">
      <c r="C60" s="93"/>
      <c r="AJ60" s="91">
        <f>DCOUNTA(AJ9:AJ55,1,AJ10:AJ55)</f>
        <v>35</v>
      </c>
      <c r="AK60" s="91">
        <f>AK16+AK24+AK32+AK40+AK48+AK56</f>
        <v>196</v>
      </c>
    </row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pans="1:37" ht="12.75">
      <c r="A77"/>
      <c r="B77"/>
      <c r="C77"/>
      <c r="D77"/>
      <c r="E77"/>
      <c r="F77"/>
      <c r="G77"/>
      <c r="J77" s="3"/>
      <c r="M77"/>
      <c r="P77"/>
      <c r="S77"/>
      <c r="V77"/>
      <c r="Y77"/>
      <c r="Z77" s="3"/>
      <c r="AA77" s="3"/>
      <c r="AB77" s="3"/>
      <c r="AC77" s="3"/>
      <c r="AE77"/>
      <c r="AH77"/>
      <c r="AJ77" s="3"/>
      <c r="AK77" s="3"/>
    </row>
    <row r="78" spans="1:37" ht="12.75">
      <c r="A78"/>
      <c r="B78"/>
      <c r="C78"/>
      <c r="D78"/>
      <c r="E78"/>
      <c r="F78"/>
      <c r="G78"/>
      <c r="M78"/>
      <c r="P78"/>
      <c r="S78"/>
      <c r="V78"/>
      <c r="Y78"/>
      <c r="Z78" s="3"/>
      <c r="AA78" s="3"/>
      <c r="AB78" s="3"/>
      <c r="AC78" s="3"/>
      <c r="AE78"/>
      <c r="AH78"/>
      <c r="AJ78" s="3"/>
      <c r="AK78" s="3"/>
    </row>
    <row r="79" spans="1:37" ht="12.75">
      <c r="A79"/>
      <c r="B79"/>
      <c r="C79"/>
      <c r="D79"/>
      <c r="E79"/>
      <c r="F79"/>
      <c r="G79"/>
      <c r="M79"/>
      <c r="P79"/>
      <c r="S79"/>
      <c r="V79"/>
      <c r="Y79"/>
      <c r="Z79" s="3"/>
      <c r="AA79" s="3"/>
      <c r="AB79" s="3"/>
      <c r="AC79" s="3"/>
      <c r="AE79"/>
      <c r="AH79"/>
      <c r="AJ79" s="3"/>
      <c r="AK79" s="3"/>
    </row>
    <row r="80" spans="1:37" ht="12.75">
      <c r="A80"/>
      <c r="B80"/>
      <c r="C80"/>
      <c r="D80"/>
      <c r="E80"/>
      <c r="F80"/>
      <c r="G80"/>
      <c r="M80"/>
      <c r="P80"/>
      <c r="S80"/>
      <c r="V80"/>
      <c r="Y80"/>
      <c r="Z80" s="3"/>
      <c r="AA80" s="3"/>
      <c r="AB80" s="3"/>
      <c r="AC80" s="3"/>
      <c r="AE80"/>
      <c r="AH80"/>
      <c r="AJ80" s="3"/>
      <c r="AK80" s="3"/>
    </row>
    <row r="81" spans="1:37" ht="12.75">
      <c r="A81"/>
      <c r="B81"/>
      <c r="C81"/>
      <c r="D81"/>
      <c r="E81"/>
      <c r="F81"/>
      <c r="G81"/>
      <c r="M81"/>
      <c r="P81"/>
      <c r="S81"/>
      <c r="V81"/>
      <c r="Y81"/>
      <c r="Z81" s="3"/>
      <c r="AA81" s="3"/>
      <c r="AB81" s="3"/>
      <c r="AC81" s="3"/>
      <c r="AE81"/>
      <c r="AH81"/>
      <c r="AJ81" s="3"/>
      <c r="AK81" s="3"/>
    </row>
    <row r="82" spans="1:37" ht="12.75">
      <c r="A82"/>
      <c r="B82"/>
      <c r="C82"/>
      <c r="D82"/>
      <c r="E82"/>
      <c r="F82"/>
      <c r="G82"/>
      <c r="M82"/>
      <c r="P82"/>
      <c r="S82"/>
      <c r="V82"/>
      <c r="Y82"/>
      <c r="Z82" s="3"/>
      <c r="AA82" s="3"/>
      <c r="AB82" s="3"/>
      <c r="AC82" s="3"/>
      <c r="AD82" s="3"/>
      <c r="AE82" s="3"/>
      <c r="AG82" s="3"/>
      <c r="AH82" s="3"/>
      <c r="AJ82" s="3"/>
      <c r="AK82" s="3"/>
    </row>
    <row r="83" spans="1:37" ht="12.75">
      <c r="A83"/>
      <c r="B83"/>
      <c r="C83"/>
      <c r="D83"/>
      <c r="E83"/>
      <c r="F83"/>
      <c r="G83"/>
      <c r="S83"/>
      <c r="V83"/>
      <c r="Y83"/>
      <c r="Z83" s="3"/>
      <c r="AA83" s="3"/>
      <c r="AB83" s="3"/>
      <c r="AC83" s="3"/>
      <c r="AD83" s="3"/>
      <c r="AE83" s="3"/>
      <c r="AG83" s="3"/>
      <c r="AH83" s="3"/>
      <c r="AJ83" s="3"/>
      <c r="AK83" s="3"/>
    </row>
    <row r="84" spans="1:37" ht="12.75">
      <c r="A84"/>
      <c r="B84"/>
      <c r="C84"/>
      <c r="D84"/>
      <c r="E84"/>
      <c r="F84"/>
      <c r="G84"/>
      <c r="S84"/>
      <c r="V84"/>
      <c r="Y84"/>
      <c r="Z84" s="3"/>
      <c r="AA84" s="3"/>
      <c r="AB84" s="3"/>
      <c r="AC84" s="3"/>
      <c r="AD84" s="3"/>
      <c r="AE84" s="3"/>
      <c r="AG84" s="3"/>
      <c r="AH84" s="3"/>
      <c r="AJ84" s="3"/>
      <c r="AK84" s="3"/>
    </row>
    <row r="85" spans="1:37" ht="12.75">
      <c r="A85"/>
      <c r="B85"/>
      <c r="C85"/>
      <c r="D85"/>
      <c r="E85"/>
      <c r="F85"/>
      <c r="G85"/>
      <c r="S85"/>
      <c r="V85"/>
      <c r="Y85"/>
      <c r="Z85" s="3"/>
      <c r="AA85" s="3"/>
      <c r="AB85" s="3"/>
      <c r="AC85" s="3"/>
      <c r="AD85" s="3"/>
      <c r="AE85" s="3"/>
      <c r="AG85" s="3"/>
      <c r="AH85" s="3"/>
      <c r="AJ85" s="3"/>
      <c r="AK85" s="3"/>
    </row>
    <row r="86" spans="1:37" ht="12.75">
      <c r="A86"/>
      <c r="B86"/>
      <c r="C86"/>
      <c r="D86"/>
      <c r="E86"/>
      <c r="F86"/>
      <c r="G86"/>
      <c r="S86"/>
      <c r="V86"/>
      <c r="Y86"/>
      <c r="Z86" s="3"/>
      <c r="AA86" s="3"/>
      <c r="AB86" s="3"/>
      <c r="AC86" s="3"/>
      <c r="AD86" s="3"/>
      <c r="AE86" s="3"/>
      <c r="AG86" s="3"/>
      <c r="AH86" s="3"/>
      <c r="AJ86" s="3"/>
      <c r="AK86" s="3"/>
    </row>
    <row r="87" spans="1:37" ht="12.75">
      <c r="A87"/>
      <c r="B87"/>
      <c r="C87"/>
      <c r="D87"/>
      <c r="E87"/>
      <c r="F87"/>
      <c r="G87"/>
      <c r="S87"/>
      <c r="V87"/>
      <c r="Y87"/>
      <c r="Z87" s="3"/>
      <c r="AA87" s="3"/>
      <c r="AB87" s="3"/>
      <c r="AC87" s="3"/>
      <c r="AD87" s="3"/>
      <c r="AE87" s="3"/>
      <c r="AG87" s="3"/>
      <c r="AH87" s="3"/>
      <c r="AJ87" s="3"/>
      <c r="AK87" s="3"/>
    </row>
    <row r="88" spans="1:37" ht="12.75">
      <c r="A88"/>
      <c r="B88"/>
      <c r="C88"/>
      <c r="D88"/>
      <c r="E88"/>
      <c r="F88"/>
      <c r="G88"/>
      <c r="S88"/>
      <c r="V88"/>
      <c r="Y88"/>
      <c r="Z88" s="3"/>
      <c r="AA88" s="3"/>
      <c r="AB88" s="3"/>
      <c r="AC88" s="3"/>
      <c r="AD88" s="3"/>
      <c r="AE88" s="3"/>
      <c r="AG88" s="3"/>
      <c r="AH88" s="3"/>
      <c r="AJ88" s="3"/>
      <c r="AK88" s="3"/>
    </row>
    <row r="89" spans="1:37" ht="12.75">
      <c r="A89"/>
      <c r="B89"/>
      <c r="C89"/>
      <c r="D89"/>
      <c r="E89"/>
      <c r="F89"/>
      <c r="G89"/>
      <c r="S89"/>
      <c r="V89"/>
      <c r="Y89"/>
      <c r="Z89" s="3"/>
      <c r="AA89" s="3"/>
      <c r="AB89" s="3"/>
      <c r="AC89" s="3"/>
      <c r="AD89" s="3"/>
      <c r="AE89" s="3"/>
      <c r="AG89" s="3"/>
      <c r="AH89" s="3"/>
      <c r="AJ89" s="3"/>
      <c r="AK89" s="3"/>
    </row>
    <row r="90" spans="1:37" ht="12.75">
      <c r="A90"/>
      <c r="B90"/>
      <c r="C90"/>
      <c r="D90"/>
      <c r="E90"/>
      <c r="F90"/>
      <c r="G90"/>
      <c r="S90"/>
      <c r="V90"/>
      <c r="Y90"/>
      <c r="Z90" s="3"/>
      <c r="AA90" s="3"/>
      <c r="AB90" s="3"/>
      <c r="AC90" s="3"/>
      <c r="AD90" s="3"/>
      <c r="AE90" s="3"/>
      <c r="AG90" s="3"/>
      <c r="AH90" s="3"/>
      <c r="AJ90" s="3"/>
      <c r="AK90" s="3"/>
    </row>
    <row r="91" spans="1:37" ht="12.75">
      <c r="A91"/>
      <c r="B91"/>
      <c r="C91"/>
      <c r="D91"/>
      <c r="E91"/>
      <c r="F91"/>
      <c r="G91"/>
      <c r="S91"/>
      <c r="V91"/>
      <c r="Y91"/>
      <c r="Z91" s="3"/>
      <c r="AA91" s="3"/>
      <c r="AB91" s="3"/>
      <c r="AC91" s="3"/>
      <c r="AD91" s="3"/>
      <c r="AE91" s="3"/>
      <c r="AG91" s="3"/>
      <c r="AH91" s="3"/>
      <c r="AJ91" s="3"/>
      <c r="AK91" s="3"/>
    </row>
    <row r="92" spans="1:37" ht="12.75">
      <c r="A92"/>
      <c r="B92"/>
      <c r="C92"/>
      <c r="D92"/>
      <c r="E92"/>
      <c r="F92"/>
      <c r="G92"/>
      <c r="S92"/>
      <c r="V92"/>
      <c r="Y92"/>
      <c r="Z92" s="3"/>
      <c r="AA92" s="3"/>
      <c r="AB92" s="3"/>
      <c r="AC92" s="3"/>
      <c r="AD92" s="3"/>
      <c r="AE92" s="3"/>
      <c r="AG92" s="3"/>
      <c r="AH92" s="3"/>
      <c r="AJ92" s="3"/>
      <c r="AK92" s="3"/>
    </row>
    <row r="93" spans="1:37" ht="12.75">
      <c r="A93"/>
      <c r="B93"/>
      <c r="C93"/>
      <c r="D93"/>
      <c r="E93"/>
      <c r="F93"/>
      <c r="G93"/>
      <c r="S93"/>
      <c r="V93"/>
      <c r="Y93"/>
      <c r="Z93" s="3"/>
      <c r="AA93" s="3"/>
      <c r="AB93" s="3"/>
      <c r="AC93" s="3"/>
      <c r="AD93" s="3"/>
      <c r="AE93" s="3"/>
      <c r="AG93" s="3"/>
      <c r="AH93" s="3"/>
      <c r="AJ93" s="3"/>
      <c r="AK93" s="3"/>
    </row>
    <row r="94" spans="1:37" ht="12.75">
      <c r="A94"/>
      <c r="B94"/>
      <c r="C94"/>
      <c r="D94"/>
      <c r="E94"/>
      <c r="F94"/>
      <c r="G94"/>
      <c r="S94"/>
      <c r="V94"/>
      <c r="Y94"/>
      <c r="Z94" s="3"/>
      <c r="AA94" s="3"/>
      <c r="AB94" s="3"/>
      <c r="AC94" s="3"/>
      <c r="AD94" s="3"/>
      <c r="AE94" s="3"/>
      <c r="AG94" s="3"/>
      <c r="AH94" s="3"/>
      <c r="AJ94" s="3"/>
      <c r="AK94" s="3"/>
    </row>
    <row r="95" spans="1:37" ht="12.75">
      <c r="A95"/>
      <c r="B95"/>
      <c r="C95"/>
      <c r="D95"/>
      <c r="E95"/>
      <c r="F95"/>
      <c r="G95"/>
      <c r="S95"/>
      <c r="V95"/>
      <c r="Y95"/>
      <c r="Z95" s="3"/>
      <c r="AA95" s="3"/>
      <c r="AB95" s="3"/>
      <c r="AC95" s="3"/>
      <c r="AD95" s="3"/>
      <c r="AE95" s="3"/>
      <c r="AG95" s="3"/>
      <c r="AH95" s="3"/>
      <c r="AJ95" s="3"/>
      <c r="AK95" s="3"/>
    </row>
    <row r="96" spans="1:37" ht="12.75">
      <c r="A96"/>
      <c r="B96"/>
      <c r="C96"/>
      <c r="D96"/>
      <c r="E96"/>
      <c r="F96"/>
      <c r="G96"/>
      <c r="S96"/>
      <c r="V96"/>
      <c r="Y96"/>
      <c r="Z96" s="3"/>
      <c r="AA96" s="3"/>
      <c r="AB96" s="3"/>
      <c r="AC96" s="3"/>
      <c r="AD96" s="3"/>
      <c r="AE96" s="3"/>
      <c r="AG96" s="3"/>
      <c r="AH96" s="3"/>
      <c r="AJ96" s="3"/>
      <c r="AK96" s="3"/>
    </row>
    <row r="97" spans="1:37" ht="12.75">
      <c r="A97"/>
      <c r="B97"/>
      <c r="C97"/>
      <c r="D97"/>
      <c r="E97"/>
      <c r="F97"/>
      <c r="G97"/>
      <c r="S97"/>
      <c r="V97"/>
      <c r="Y97"/>
      <c r="Z97" s="3"/>
      <c r="AA97" s="3"/>
      <c r="AB97" s="3"/>
      <c r="AC97" s="3"/>
      <c r="AD97" s="3"/>
      <c r="AE97" s="3"/>
      <c r="AG97" s="3"/>
      <c r="AH97" s="3"/>
      <c r="AJ97" s="3"/>
      <c r="AK97" s="3"/>
    </row>
    <row r="98" spans="1:37" ht="12.75">
      <c r="A98"/>
      <c r="B98"/>
      <c r="C98"/>
      <c r="D98"/>
      <c r="E98"/>
      <c r="F98"/>
      <c r="G98"/>
      <c r="S98"/>
      <c r="V98"/>
      <c r="Y98"/>
      <c r="Z98" s="3"/>
      <c r="AA98" s="3"/>
      <c r="AB98" s="3"/>
      <c r="AC98" s="3"/>
      <c r="AD98" s="3"/>
      <c r="AE98" s="3"/>
      <c r="AG98" s="3"/>
      <c r="AH98" s="3"/>
      <c r="AJ98" s="3"/>
      <c r="AK98" s="3"/>
    </row>
    <row r="99" spans="1:37" ht="12.75">
      <c r="A99"/>
      <c r="B99"/>
      <c r="C99"/>
      <c r="D99"/>
      <c r="E99"/>
      <c r="F99"/>
      <c r="G99"/>
      <c r="S99"/>
      <c r="V99"/>
      <c r="Y99"/>
      <c r="Z99" s="3"/>
      <c r="AA99" s="3"/>
      <c r="AB99" s="3"/>
      <c r="AC99" s="3"/>
      <c r="AD99" s="3"/>
      <c r="AE99" s="3"/>
      <c r="AG99" s="3"/>
      <c r="AH99" s="3"/>
      <c r="AJ99" s="3"/>
      <c r="AK99" s="3"/>
    </row>
    <row r="100" spans="1:37" ht="12.75">
      <c r="A100"/>
      <c r="B100"/>
      <c r="C100"/>
      <c r="D100"/>
      <c r="E100"/>
      <c r="F100"/>
      <c r="G100"/>
      <c r="S100"/>
      <c r="V100"/>
      <c r="Y100"/>
      <c r="Z100" s="3"/>
      <c r="AA100" s="3"/>
      <c r="AB100" s="3"/>
      <c r="AC100" s="3"/>
      <c r="AD100" s="3"/>
      <c r="AE100" s="3"/>
      <c r="AG100" s="3"/>
      <c r="AH100" s="3"/>
      <c r="AJ100" s="3"/>
      <c r="AK100" s="3"/>
    </row>
    <row r="101" spans="1:37" ht="12.75">
      <c r="A101"/>
      <c r="B101"/>
      <c r="C101"/>
      <c r="D101"/>
      <c r="E101"/>
      <c r="F101"/>
      <c r="G101"/>
      <c r="S101"/>
      <c r="V101"/>
      <c r="Y101"/>
      <c r="Z101" s="3"/>
      <c r="AA101" s="3"/>
      <c r="AB101" s="3"/>
      <c r="AC101" s="3"/>
      <c r="AD101" s="3"/>
      <c r="AE101" s="3"/>
      <c r="AG101" s="3"/>
      <c r="AH101" s="3"/>
      <c r="AJ101" s="3"/>
      <c r="AK101" s="3"/>
    </row>
    <row r="102" spans="1:37" ht="12.75">
      <c r="A102"/>
      <c r="B102"/>
      <c r="C102"/>
      <c r="D102"/>
      <c r="E102"/>
      <c r="F102"/>
      <c r="G102"/>
      <c r="S102"/>
      <c r="V102"/>
      <c r="Y102"/>
      <c r="Z102" s="3"/>
      <c r="AA102" s="3"/>
      <c r="AB102" s="3"/>
      <c r="AC102" s="3"/>
      <c r="AD102" s="3"/>
      <c r="AE102" s="3"/>
      <c r="AG102" s="3"/>
      <c r="AH102" s="3"/>
      <c r="AJ102" s="3"/>
      <c r="AK102" s="3"/>
    </row>
    <row r="103" spans="1:37" ht="12.75">
      <c r="A103"/>
      <c r="B103"/>
      <c r="C103"/>
      <c r="D103"/>
      <c r="E103"/>
      <c r="F103"/>
      <c r="G103"/>
      <c r="S103"/>
      <c r="V103"/>
      <c r="Y103"/>
      <c r="AG103" s="3"/>
      <c r="AH103" s="3"/>
      <c r="AJ103" s="3"/>
      <c r="AK103" s="3"/>
    </row>
    <row r="104" spans="1:37" ht="12.75">
      <c r="A104"/>
      <c r="B104"/>
      <c r="C104"/>
      <c r="D104"/>
      <c r="E104"/>
      <c r="F104"/>
      <c r="G104"/>
      <c r="S104"/>
      <c r="V104"/>
      <c r="Y104"/>
      <c r="AG104" s="3"/>
      <c r="AH104" s="3"/>
      <c r="AJ104" s="3"/>
      <c r="AK104" s="3"/>
    </row>
    <row r="105" spans="33:34" ht="12.75">
      <c r="AG105" s="3"/>
      <c r="AH105" s="3"/>
    </row>
    <row r="106" spans="33:34" ht="12.75">
      <c r="AG106" s="3"/>
      <c r="AH106" s="3"/>
    </row>
    <row r="107" spans="33:34" ht="12.75">
      <c r="AG107" s="3"/>
      <c r="AH107" s="3"/>
    </row>
    <row r="108" spans="33:34" ht="12.75">
      <c r="AG108" s="3"/>
      <c r="AH108" s="3"/>
    </row>
    <row r="109" spans="33:34" ht="12.75">
      <c r="AG109" s="3"/>
      <c r="AH109" s="3"/>
    </row>
    <row r="110" spans="33:34" ht="12.75">
      <c r="AG110" s="3"/>
      <c r="AH110" s="3"/>
    </row>
    <row r="111" spans="33:34" ht="12.75">
      <c r="AG111" s="3"/>
      <c r="AH111" s="3"/>
    </row>
    <row r="112" spans="33:34" ht="12.75">
      <c r="AG112" s="3"/>
      <c r="AH112" s="3"/>
    </row>
    <row r="113" spans="33:34" ht="12.75">
      <c r="AG113" s="3"/>
      <c r="AH113" s="3"/>
    </row>
    <row r="114" spans="33:34" ht="12.75">
      <c r="AG114" s="3"/>
      <c r="AH114" s="3"/>
    </row>
    <row r="115" spans="33:34" ht="12.75">
      <c r="AG115" s="3"/>
      <c r="AH115" s="3"/>
    </row>
    <row r="116" spans="33:34" ht="12.75">
      <c r="AG116" s="3"/>
      <c r="AH116" s="3"/>
    </row>
    <row r="117" spans="33:34" ht="12.75">
      <c r="AG117" s="3"/>
      <c r="AH117" s="3"/>
    </row>
    <row r="118" spans="33:34" ht="12.75">
      <c r="AG118" s="3"/>
      <c r="AH118" s="3"/>
    </row>
    <row r="119" spans="33:34" ht="12.75">
      <c r="AG119" s="3"/>
      <c r="AH119" s="3"/>
    </row>
    <row r="120" spans="33:34" ht="12.75">
      <c r="AG120" s="3"/>
      <c r="AH120" s="3"/>
    </row>
    <row r="121" spans="33:34" ht="12.75">
      <c r="AG121" s="3"/>
      <c r="AH121" s="3"/>
    </row>
    <row r="122" spans="33:34" ht="12.75">
      <c r="AG122" s="3"/>
      <c r="AH122" s="3"/>
    </row>
    <row r="123" spans="33:34" ht="12.75">
      <c r="AG123" s="3"/>
      <c r="AH123" s="3"/>
    </row>
    <row r="124" spans="33:34" ht="12.75">
      <c r="AG124" s="3"/>
      <c r="AH124" s="3"/>
    </row>
    <row r="125" spans="33:34" ht="12.75">
      <c r="AG125" s="3"/>
      <c r="AH125" s="3"/>
    </row>
    <row r="126" spans="33:34" ht="12.75">
      <c r="AG126" s="3"/>
      <c r="AH126" s="3"/>
    </row>
    <row r="127" spans="33:34" ht="12.75">
      <c r="AG127" s="3"/>
      <c r="AH127" s="3"/>
    </row>
    <row r="128" spans="33:34" ht="12.75">
      <c r="AG128" s="3"/>
      <c r="AH128" s="3"/>
    </row>
  </sheetData>
  <sheetProtection selectLockedCells="1" selectUnlockedCells="1"/>
  <mergeCells count="16">
    <mergeCell ref="AF6:AH6"/>
    <mergeCell ref="AI6:AK6"/>
    <mergeCell ref="N6:P6"/>
    <mergeCell ref="Q6:S6"/>
    <mergeCell ref="T6:V6"/>
    <mergeCell ref="W6:Y6"/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</mergeCells>
  <printOptions gridLines="1"/>
  <pageMargins left="0.19652777777777777" right="0.19652777777777777" top="0.4722222222222222" bottom="0.3597222222222222" header="0.5118055555555555" footer="0.5118055555555555"/>
  <pageSetup fitToWidth="2" fitToHeight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75" zoomScaleNormal="75" zoomScaleSheetLayoutView="75" zoomScalePageLayoutView="0" workbookViewId="0" topLeftCell="A6">
      <pane xSplit="1" ySplit="1" topLeftCell="B7" activePane="bottomRight" state="frozen"/>
      <selection pane="topLeft" activeCell="A6" sqref="A6"/>
      <selection pane="topRight" activeCell="S6" sqref="S6"/>
      <selection pane="bottomLeft" activeCell="A7" sqref="A7"/>
      <selection pane="bottomRight" activeCell="AH34" sqref="AH34"/>
    </sheetView>
  </sheetViews>
  <sheetFormatPr defaultColWidth="9.00390625" defaultRowHeight="12.75"/>
  <cols>
    <col min="1" max="1" width="10.25390625" style="1" customWidth="1"/>
    <col min="2" max="2" width="4.125" style="3" customWidth="1"/>
    <col min="3" max="3" width="25.00390625" style="3" customWidth="1"/>
    <col min="4" max="4" width="6.25390625" style="3" customWidth="1"/>
    <col min="5" max="5" width="4.125" style="3" customWidth="1"/>
    <col min="6" max="6" width="23.75390625" style="3" customWidth="1"/>
    <col min="7" max="7" width="6.125" style="3" customWidth="1"/>
    <col min="8" max="8" width="4.125" style="0" customWidth="1"/>
    <col min="9" max="9" width="24.00390625" style="0" customWidth="1"/>
    <col min="10" max="10" width="6.25390625" style="1" customWidth="1"/>
    <col min="11" max="11" width="4.25390625" style="0" customWidth="1"/>
    <col min="12" max="12" width="24.00390625" style="0" customWidth="1"/>
    <col min="13" max="13" width="6.25390625" style="1" customWidth="1"/>
    <col min="14" max="14" width="4.125" style="0" customWidth="1"/>
    <col min="15" max="15" width="24.625" style="0" customWidth="1"/>
    <col min="16" max="16" width="6.25390625" style="1" customWidth="1"/>
    <col min="17" max="17" width="4.125" style="0" customWidth="1"/>
    <col min="18" max="18" width="24.00390625" style="0" customWidth="1"/>
    <col min="19" max="19" width="6.125" style="1" customWidth="1"/>
    <col min="20" max="20" width="5.125" style="0" customWidth="1"/>
    <col min="21" max="21" width="24.25390625" style="0" customWidth="1"/>
    <col min="22" max="22" width="6.375" style="1" customWidth="1"/>
    <col min="23" max="23" width="5.125" style="0" customWidth="1"/>
    <col min="24" max="24" width="24.625" style="0" customWidth="1"/>
    <col min="25" max="25" width="6.125" style="1" customWidth="1"/>
    <col min="26" max="27" width="0" style="0" hidden="1" customWidth="1"/>
    <col min="28" max="28" width="0" style="1" hidden="1" customWidth="1"/>
    <col min="29" max="29" width="5.125" style="0" customWidth="1"/>
    <col min="30" max="30" width="24.625" style="0" customWidth="1"/>
    <col min="31" max="31" width="6.125" style="1" customWidth="1"/>
    <col min="32" max="32" width="5.00390625" style="0" customWidth="1"/>
    <col min="33" max="33" width="24.25390625" style="0" customWidth="1"/>
    <col min="34" max="34" width="6.125" style="1" customWidth="1"/>
    <col min="35" max="35" width="4.875" style="0" customWidth="1"/>
    <col min="36" max="36" width="23.875" style="0" customWidth="1"/>
    <col min="37" max="37" width="6.375" style="1" customWidth="1"/>
  </cols>
  <sheetData>
    <row r="1" spans="1:37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94"/>
    </row>
    <row r="2" spans="1:37" ht="38.25" customHeight="1">
      <c r="A2" s="425" t="s">
        <v>51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 t="s">
        <v>52</v>
      </c>
      <c r="M2" s="425"/>
      <c r="N2" s="425"/>
      <c r="O2" s="42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422" t="s">
        <v>107</v>
      </c>
      <c r="AH2" s="422"/>
      <c r="AI2" s="422"/>
      <c r="AJ2" s="422"/>
      <c r="AK2" s="422"/>
    </row>
    <row r="3" spans="1:37" ht="13.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422"/>
      <c r="AH3" s="422"/>
      <c r="AI3" s="422"/>
      <c r="AJ3" s="422"/>
      <c r="AK3" s="422"/>
    </row>
    <row r="4" spans="1:37" ht="127.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22"/>
      <c r="AH4" s="422"/>
      <c r="AI4" s="422"/>
      <c r="AJ4" s="422"/>
      <c r="AK4" s="422"/>
    </row>
    <row r="5" spans="1:52" s="8" customFormat="1" ht="84" customHeight="1">
      <c r="A5" s="430" t="s">
        <v>54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11" customFormat="1" ht="18">
      <c r="A6" s="9" t="s">
        <v>1</v>
      </c>
      <c r="B6" s="428">
        <v>1</v>
      </c>
      <c r="C6" s="428"/>
      <c r="D6" s="428"/>
      <c r="E6" s="428">
        <v>2</v>
      </c>
      <c r="F6" s="428"/>
      <c r="G6" s="428"/>
      <c r="H6" s="429">
        <v>3</v>
      </c>
      <c r="I6" s="429"/>
      <c r="J6" s="429"/>
      <c r="K6" s="429">
        <v>4</v>
      </c>
      <c r="L6" s="429"/>
      <c r="M6" s="429"/>
      <c r="N6" s="429">
        <v>5</v>
      </c>
      <c r="O6" s="429"/>
      <c r="P6" s="429"/>
      <c r="Q6" s="431">
        <v>6</v>
      </c>
      <c r="R6" s="431"/>
      <c r="S6" s="431"/>
      <c r="T6" s="431">
        <v>7</v>
      </c>
      <c r="U6" s="431"/>
      <c r="V6" s="431"/>
      <c r="W6" s="431">
        <v>8</v>
      </c>
      <c r="X6" s="431"/>
      <c r="Y6" s="431"/>
      <c r="Z6" s="431" t="s">
        <v>50</v>
      </c>
      <c r="AA6" s="431"/>
      <c r="AB6" s="431"/>
      <c r="AC6" s="431">
        <v>9</v>
      </c>
      <c r="AD6" s="431"/>
      <c r="AE6" s="431"/>
      <c r="AF6" s="431">
        <v>10</v>
      </c>
      <c r="AG6" s="431"/>
      <c r="AH6" s="431"/>
      <c r="AI6" s="431">
        <v>11</v>
      </c>
      <c r="AJ6" s="431"/>
      <c r="AK6" s="431"/>
      <c r="AL6" s="9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20" customFormat="1" ht="18.75">
      <c r="A7" s="12" t="s">
        <v>2</v>
      </c>
      <c r="B7" s="16"/>
      <c r="C7" s="13" t="s">
        <v>3</v>
      </c>
      <c r="D7" s="15"/>
      <c r="E7" s="16"/>
      <c r="F7" s="14" t="s">
        <v>4</v>
      </c>
      <c r="G7" s="16"/>
      <c r="H7" s="97"/>
      <c r="I7" s="13" t="s">
        <v>5</v>
      </c>
      <c r="J7" s="18"/>
      <c r="K7" s="98"/>
      <c r="L7" s="16" t="s">
        <v>6</v>
      </c>
      <c r="M7" s="18"/>
      <c r="N7" s="98"/>
      <c r="O7" s="20" t="s">
        <v>55</v>
      </c>
      <c r="P7" s="99"/>
      <c r="Q7" s="16"/>
      <c r="R7" s="13" t="s">
        <v>56</v>
      </c>
      <c r="S7" s="12"/>
      <c r="T7" s="16"/>
      <c r="U7" s="13" t="s">
        <v>57</v>
      </c>
      <c r="V7" s="100"/>
      <c r="W7" s="16"/>
      <c r="Y7" s="12"/>
      <c r="Z7" s="16"/>
      <c r="AA7" s="13" t="s">
        <v>50</v>
      </c>
      <c r="AB7" s="18"/>
      <c r="AC7" s="98"/>
      <c r="AD7" s="13" t="s">
        <v>58</v>
      </c>
      <c r="AE7" s="18"/>
      <c r="AF7" s="98"/>
      <c r="AG7" s="13" t="s">
        <v>59</v>
      </c>
      <c r="AH7" s="12"/>
      <c r="AI7" s="16"/>
      <c r="AJ7" s="13" t="s">
        <v>60</v>
      </c>
      <c r="AK7" s="12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26" customFormat="1" ht="18.75">
      <c r="A8" s="21" t="s">
        <v>7</v>
      </c>
      <c r="B8" s="23"/>
      <c r="C8" s="23"/>
      <c r="D8" s="21"/>
      <c r="E8" s="23"/>
      <c r="F8" s="23"/>
      <c r="G8" s="23"/>
      <c r="H8" s="101"/>
      <c r="I8" s="22"/>
      <c r="J8" s="25"/>
      <c r="K8" s="102"/>
      <c r="L8" s="22"/>
      <c r="M8" s="25"/>
      <c r="N8" s="102"/>
      <c r="P8" s="25"/>
      <c r="Q8" s="23"/>
      <c r="R8" s="22" t="s">
        <v>62</v>
      </c>
      <c r="S8" s="21"/>
      <c r="T8" s="23"/>
      <c r="U8" s="22" t="s">
        <v>63</v>
      </c>
      <c r="V8" s="103"/>
      <c r="W8" s="23"/>
      <c r="Y8" s="21"/>
      <c r="Z8" s="23"/>
      <c r="AA8" s="22" t="s">
        <v>50</v>
      </c>
      <c r="AB8" s="25"/>
      <c r="AC8" s="102"/>
      <c r="AD8" s="22" t="s">
        <v>65</v>
      </c>
      <c r="AE8" s="21"/>
      <c r="AF8" s="102"/>
      <c r="AG8" s="22" t="s">
        <v>66</v>
      </c>
      <c r="AH8" s="21"/>
      <c r="AI8" s="102"/>
      <c r="AJ8" s="22" t="s">
        <v>67</v>
      </c>
      <c r="AK8" s="25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33" customFormat="1" ht="36.75" customHeight="1">
      <c r="A9" s="27" t="s">
        <v>8</v>
      </c>
      <c r="B9" s="28"/>
      <c r="C9" s="29" t="s">
        <v>9</v>
      </c>
      <c r="D9" s="30" t="s">
        <v>68</v>
      </c>
      <c r="E9" s="28"/>
      <c r="F9" s="29" t="s">
        <v>9</v>
      </c>
      <c r="G9" s="30" t="s">
        <v>68</v>
      </c>
      <c r="H9" s="31"/>
      <c r="I9" s="29" t="s">
        <v>9</v>
      </c>
      <c r="J9" s="30" t="s">
        <v>68</v>
      </c>
      <c r="K9" s="29"/>
      <c r="L9" s="29" t="s">
        <v>9</v>
      </c>
      <c r="M9" s="30" t="s">
        <v>68</v>
      </c>
      <c r="N9" s="29"/>
      <c r="O9" s="29" t="s">
        <v>9</v>
      </c>
      <c r="P9" s="30" t="s">
        <v>68</v>
      </c>
      <c r="Q9" s="29"/>
      <c r="R9" s="29" t="s">
        <v>9</v>
      </c>
      <c r="S9" s="30" t="s">
        <v>68</v>
      </c>
      <c r="T9" s="29"/>
      <c r="U9" s="29" t="s">
        <v>9</v>
      </c>
      <c r="V9" s="30" t="s">
        <v>68</v>
      </c>
      <c r="W9" s="29"/>
      <c r="X9" s="29" t="s">
        <v>9</v>
      </c>
      <c r="Y9" s="30" t="s">
        <v>68</v>
      </c>
      <c r="Z9" s="29"/>
      <c r="AA9" s="29" t="s">
        <v>50</v>
      </c>
      <c r="AB9" s="30" t="s">
        <v>50</v>
      </c>
      <c r="AC9" s="29"/>
      <c r="AD9" s="29" t="s">
        <v>9</v>
      </c>
      <c r="AE9" s="30" t="s">
        <v>68</v>
      </c>
      <c r="AF9" s="29"/>
      <c r="AG9" s="29" t="s">
        <v>9</v>
      </c>
      <c r="AH9" s="30" t="s">
        <v>68</v>
      </c>
      <c r="AI9" s="29"/>
      <c r="AJ9" s="29" t="s">
        <v>9</v>
      </c>
      <c r="AK9" s="30" t="s">
        <v>68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9.5">
      <c r="A10" s="34" t="s">
        <v>11</v>
      </c>
      <c r="B10" s="104">
        <v>1</v>
      </c>
      <c r="C10" s="36" t="s">
        <v>12</v>
      </c>
      <c r="D10" s="34">
        <v>11</v>
      </c>
      <c r="E10" s="104">
        <v>1</v>
      </c>
      <c r="F10" s="36" t="s">
        <v>12</v>
      </c>
      <c r="G10" s="37">
        <v>11</v>
      </c>
      <c r="H10" s="105">
        <v>1</v>
      </c>
      <c r="I10" s="36" t="s">
        <v>13</v>
      </c>
      <c r="J10" s="39">
        <v>7</v>
      </c>
      <c r="K10" s="104">
        <v>1</v>
      </c>
      <c r="L10" s="36" t="s">
        <v>12</v>
      </c>
      <c r="M10" s="40">
        <v>11</v>
      </c>
      <c r="N10" s="104">
        <v>1</v>
      </c>
      <c r="O10" s="45" t="s">
        <v>69</v>
      </c>
      <c r="P10" s="40">
        <v>10</v>
      </c>
      <c r="Q10" s="104">
        <v>1</v>
      </c>
      <c r="R10" s="36" t="s">
        <v>12</v>
      </c>
      <c r="S10" s="40">
        <v>11</v>
      </c>
      <c r="T10" s="104">
        <v>1</v>
      </c>
      <c r="U10" s="48" t="s">
        <v>27</v>
      </c>
      <c r="V10" s="40">
        <v>10</v>
      </c>
      <c r="W10" s="104">
        <v>1</v>
      </c>
      <c r="X10" s="45" t="s">
        <v>70</v>
      </c>
      <c r="Y10" s="40">
        <v>6</v>
      </c>
      <c r="Z10" s="104" t="s">
        <v>50</v>
      </c>
      <c r="AA10" s="36" t="s">
        <v>50</v>
      </c>
      <c r="AB10" s="49" t="s">
        <v>50</v>
      </c>
      <c r="AC10" s="104">
        <v>1</v>
      </c>
      <c r="AD10" s="45" t="s">
        <v>71</v>
      </c>
      <c r="AE10" s="40">
        <v>6</v>
      </c>
      <c r="AF10" s="104">
        <v>1</v>
      </c>
      <c r="AG10" s="36" t="s">
        <v>31</v>
      </c>
      <c r="AH10" s="40">
        <v>4</v>
      </c>
      <c r="AI10" s="106">
        <v>1</v>
      </c>
      <c r="AJ10" s="36" t="s">
        <v>13</v>
      </c>
      <c r="AK10" s="40">
        <v>7</v>
      </c>
      <c r="AL10" s="10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9.5">
      <c r="A11" s="34" t="s">
        <v>14</v>
      </c>
      <c r="B11" s="108">
        <v>2</v>
      </c>
      <c r="C11" s="36" t="s">
        <v>15</v>
      </c>
      <c r="D11" s="34">
        <v>7</v>
      </c>
      <c r="E11" s="108">
        <v>2</v>
      </c>
      <c r="F11" s="36" t="s">
        <v>13</v>
      </c>
      <c r="G11" s="37">
        <v>7</v>
      </c>
      <c r="H11" s="109">
        <v>2</v>
      </c>
      <c r="I11" s="36" t="s">
        <v>12</v>
      </c>
      <c r="J11" s="43">
        <v>11</v>
      </c>
      <c r="K11" s="104">
        <v>2</v>
      </c>
      <c r="L11" s="36" t="s">
        <v>13</v>
      </c>
      <c r="M11" s="40">
        <v>7</v>
      </c>
      <c r="N11" s="104">
        <v>2</v>
      </c>
      <c r="O11" s="48" t="s">
        <v>72</v>
      </c>
      <c r="P11" s="40">
        <v>6</v>
      </c>
      <c r="Q11" s="104">
        <v>2</v>
      </c>
      <c r="R11" s="45" t="s">
        <v>27</v>
      </c>
      <c r="S11" s="47">
        <v>10</v>
      </c>
      <c r="T11" s="104">
        <v>2</v>
      </c>
      <c r="U11" s="36" t="s">
        <v>13</v>
      </c>
      <c r="V11" s="40">
        <v>7</v>
      </c>
      <c r="W11" s="104">
        <v>2</v>
      </c>
      <c r="X11" s="36" t="s">
        <v>12</v>
      </c>
      <c r="Y11" s="40">
        <v>11</v>
      </c>
      <c r="Z11" s="104" t="s">
        <v>50</v>
      </c>
      <c r="AA11" s="36" t="s">
        <v>50</v>
      </c>
      <c r="AB11" s="49" t="s">
        <v>50</v>
      </c>
      <c r="AC11" s="104">
        <v>2</v>
      </c>
      <c r="AD11" s="36" t="s">
        <v>69</v>
      </c>
      <c r="AE11" s="40">
        <v>10</v>
      </c>
      <c r="AF11" s="104">
        <v>2</v>
      </c>
      <c r="AG11" s="45" t="s">
        <v>22</v>
      </c>
      <c r="AH11" s="40">
        <v>5</v>
      </c>
      <c r="AI11" s="106">
        <v>2</v>
      </c>
      <c r="AJ11" s="36" t="s">
        <v>31</v>
      </c>
      <c r="AK11" s="40">
        <v>4</v>
      </c>
      <c r="AL11" s="107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9.5">
      <c r="A12" s="44" t="s">
        <v>16</v>
      </c>
      <c r="B12" s="108">
        <v>3</v>
      </c>
      <c r="C12" s="36" t="s">
        <v>17</v>
      </c>
      <c r="D12" s="34">
        <v>7</v>
      </c>
      <c r="E12" s="108">
        <v>3</v>
      </c>
      <c r="F12" s="36" t="s">
        <v>18</v>
      </c>
      <c r="G12" s="37">
        <v>7</v>
      </c>
      <c r="H12" s="109">
        <v>3</v>
      </c>
      <c r="I12" s="36" t="s">
        <v>18</v>
      </c>
      <c r="J12" s="43">
        <v>7</v>
      </c>
      <c r="K12" s="104">
        <v>3</v>
      </c>
      <c r="L12" s="36" t="s">
        <v>18</v>
      </c>
      <c r="M12" s="40">
        <v>7</v>
      </c>
      <c r="N12" s="104">
        <v>3</v>
      </c>
      <c r="O12" s="36" t="s">
        <v>13</v>
      </c>
      <c r="P12" s="40">
        <v>7</v>
      </c>
      <c r="Q12" s="104">
        <v>3</v>
      </c>
      <c r="R12" s="48" t="s">
        <v>70</v>
      </c>
      <c r="S12" s="40">
        <v>6</v>
      </c>
      <c r="T12" s="104">
        <v>3</v>
      </c>
      <c r="U12" s="45" t="s">
        <v>73</v>
      </c>
      <c r="V12" s="40">
        <v>9</v>
      </c>
      <c r="W12" s="104">
        <v>3</v>
      </c>
      <c r="X12" s="45" t="s">
        <v>22</v>
      </c>
      <c r="Y12" s="40">
        <v>5</v>
      </c>
      <c r="Z12" s="104" t="s">
        <v>50</v>
      </c>
      <c r="AA12" s="36" t="s">
        <v>50</v>
      </c>
      <c r="AB12" s="49" t="s">
        <v>50</v>
      </c>
      <c r="AC12" s="104">
        <v>3</v>
      </c>
      <c r="AD12" s="36" t="s">
        <v>27</v>
      </c>
      <c r="AE12" s="40">
        <v>10</v>
      </c>
      <c r="AF12" s="104">
        <v>3</v>
      </c>
      <c r="AG12" s="36" t="s">
        <v>13</v>
      </c>
      <c r="AH12" s="40">
        <v>7</v>
      </c>
      <c r="AI12" s="106">
        <v>3</v>
      </c>
      <c r="AJ12" s="36" t="s">
        <v>74</v>
      </c>
      <c r="AK12" s="40">
        <v>9</v>
      </c>
      <c r="AL12" s="107" t="s">
        <v>42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9.5">
      <c r="A13" s="34" t="s">
        <v>19</v>
      </c>
      <c r="B13" s="108">
        <v>4</v>
      </c>
      <c r="C13" s="36" t="s">
        <v>20</v>
      </c>
      <c r="D13" s="34">
        <v>2</v>
      </c>
      <c r="E13" s="108">
        <v>4</v>
      </c>
      <c r="F13" s="45" t="s">
        <v>21</v>
      </c>
      <c r="G13" s="37">
        <v>1</v>
      </c>
      <c r="H13" s="109">
        <v>4</v>
      </c>
      <c r="I13" s="36" t="s">
        <v>22</v>
      </c>
      <c r="J13" s="43">
        <v>5</v>
      </c>
      <c r="K13" s="104">
        <v>4</v>
      </c>
      <c r="L13" s="36" t="s">
        <v>20</v>
      </c>
      <c r="M13" s="40">
        <v>2</v>
      </c>
      <c r="N13" s="104">
        <v>4</v>
      </c>
      <c r="O13" s="45" t="s">
        <v>27</v>
      </c>
      <c r="P13" s="40">
        <v>10</v>
      </c>
      <c r="Q13" s="104">
        <v>4</v>
      </c>
      <c r="R13" s="48" t="s">
        <v>13</v>
      </c>
      <c r="S13" s="40">
        <v>7</v>
      </c>
      <c r="T13" s="104">
        <v>4</v>
      </c>
      <c r="U13" s="45" t="s">
        <v>31</v>
      </c>
      <c r="V13" s="40">
        <v>4</v>
      </c>
      <c r="W13" s="104">
        <v>4</v>
      </c>
      <c r="X13" s="36" t="s">
        <v>75</v>
      </c>
      <c r="Y13" s="40">
        <v>8</v>
      </c>
      <c r="Z13" s="104" t="s">
        <v>50</v>
      </c>
      <c r="AA13" s="36" t="s">
        <v>50</v>
      </c>
      <c r="AB13" s="49" t="s">
        <v>50</v>
      </c>
      <c r="AC13" s="104">
        <v>4</v>
      </c>
      <c r="AD13" s="48" t="s">
        <v>13</v>
      </c>
      <c r="AE13" s="40">
        <v>7</v>
      </c>
      <c r="AF13" s="104">
        <v>4</v>
      </c>
      <c r="AG13" s="36" t="s">
        <v>74</v>
      </c>
      <c r="AH13" s="40">
        <v>9</v>
      </c>
      <c r="AI13" s="106">
        <v>4</v>
      </c>
      <c r="AJ13" s="45" t="s">
        <v>12</v>
      </c>
      <c r="AK13" s="40">
        <v>11</v>
      </c>
      <c r="AL13" s="10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9.5">
      <c r="A14" s="34" t="s">
        <v>23</v>
      </c>
      <c r="B14" s="108"/>
      <c r="C14" s="37"/>
      <c r="D14" s="34"/>
      <c r="E14" s="108"/>
      <c r="G14" s="37"/>
      <c r="H14" s="109"/>
      <c r="I14" s="36"/>
      <c r="J14" s="43"/>
      <c r="K14" s="104"/>
      <c r="L14" s="45"/>
      <c r="M14" s="47"/>
      <c r="N14" s="104">
        <v>5</v>
      </c>
      <c r="O14" s="36" t="s">
        <v>22</v>
      </c>
      <c r="P14" s="47">
        <v>5</v>
      </c>
      <c r="Q14" s="104">
        <v>5</v>
      </c>
      <c r="R14" s="36" t="s">
        <v>21</v>
      </c>
      <c r="S14" s="47">
        <v>1</v>
      </c>
      <c r="T14" s="104">
        <v>5</v>
      </c>
      <c r="U14" s="36" t="s">
        <v>31</v>
      </c>
      <c r="V14" s="40">
        <v>4</v>
      </c>
      <c r="W14" s="104">
        <v>5</v>
      </c>
      <c r="X14" s="36" t="s">
        <v>13</v>
      </c>
      <c r="Y14" s="40">
        <v>7</v>
      </c>
      <c r="Z14" s="104" t="s">
        <v>50</v>
      </c>
      <c r="AA14" s="36" t="s">
        <v>50</v>
      </c>
      <c r="AB14" s="49" t="s">
        <v>50</v>
      </c>
      <c r="AC14" s="104">
        <v>5</v>
      </c>
      <c r="AD14" s="45" t="s">
        <v>76</v>
      </c>
      <c r="AE14" s="47">
        <v>7</v>
      </c>
      <c r="AF14" s="104">
        <v>5</v>
      </c>
      <c r="AG14" s="36" t="s">
        <v>69</v>
      </c>
      <c r="AH14" s="47">
        <v>10</v>
      </c>
      <c r="AI14" s="106">
        <v>5</v>
      </c>
      <c r="AJ14" s="45" t="s">
        <v>108</v>
      </c>
      <c r="AK14" s="47">
        <v>10</v>
      </c>
      <c r="AL14" s="10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9.5">
      <c r="A15" s="34" t="s">
        <v>24</v>
      </c>
      <c r="B15" s="108"/>
      <c r="C15" s="37"/>
      <c r="D15" s="34"/>
      <c r="E15" s="108"/>
      <c r="F15" s="37"/>
      <c r="G15" s="37"/>
      <c r="H15" s="109"/>
      <c r="I15" s="48"/>
      <c r="J15" s="43"/>
      <c r="K15" s="104"/>
      <c r="L15" s="36"/>
      <c r="M15" s="49"/>
      <c r="N15" s="104"/>
      <c r="O15" s="36"/>
      <c r="P15" s="49"/>
      <c r="Q15" s="104"/>
      <c r="R15" s="36"/>
      <c r="S15" s="49"/>
      <c r="T15" s="104">
        <v>6</v>
      </c>
      <c r="U15" s="73" t="s">
        <v>20</v>
      </c>
      <c r="V15" s="40">
        <v>2</v>
      </c>
      <c r="W15" s="104">
        <v>6</v>
      </c>
      <c r="X15" s="110" t="s">
        <v>76</v>
      </c>
      <c r="Y15" s="40">
        <v>7</v>
      </c>
      <c r="Z15" s="104" t="s">
        <v>50</v>
      </c>
      <c r="AA15" s="48" t="s">
        <v>50</v>
      </c>
      <c r="AB15" s="49" t="s">
        <v>50</v>
      </c>
      <c r="AC15" s="104">
        <v>6</v>
      </c>
      <c r="AD15" s="45" t="s">
        <v>22</v>
      </c>
      <c r="AE15" s="47">
        <v>5</v>
      </c>
      <c r="AF15" s="104">
        <v>6</v>
      </c>
      <c r="AG15" s="36" t="s">
        <v>109</v>
      </c>
      <c r="AH15" s="47">
        <v>0</v>
      </c>
      <c r="AI15" s="106">
        <v>6</v>
      </c>
      <c r="AJ15" s="45" t="s">
        <v>76</v>
      </c>
      <c r="AK15" s="47">
        <v>7</v>
      </c>
      <c r="AL15" s="10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6.5" customHeight="1">
      <c r="A16" s="34"/>
      <c r="B16" s="108"/>
      <c r="C16" s="37"/>
      <c r="D16" s="34">
        <f>SUM(D10:D15)</f>
        <v>27</v>
      </c>
      <c r="E16" s="108"/>
      <c r="F16" s="37"/>
      <c r="G16" s="37">
        <f>SUM(G10:G15)</f>
        <v>26</v>
      </c>
      <c r="H16" s="109"/>
      <c r="I16" s="36"/>
      <c r="J16" s="34">
        <f>SUM(J10:J15)</f>
        <v>30</v>
      </c>
      <c r="K16" s="104"/>
      <c r="L16" s="36"/>
      <c r="M16" s="34">
        <f>SUM(M10:M15)</f>
        <v>27</v>
      </c>
      <c r="N16" s="104"/>
      <c r="O16" s="36"/>
      <c r="P16" s="37">
        <f>SUM(P10:P15)</f>
        <v>38</v>
      </c>
      <c r="Q16" s="105"/>
      <c r="R16" s="111"/>
      <c r="S16" s="37">
        <f>SUM(S10:S15)</f>
        <v>35</v>
      </c>
      <c r="T16" s="105"/>
      <c r="U16" s="36"/>
      <c r="V16" s="37">
        <f>SUM(V10:V15)</f>
        <v>36</v>
      </c>
      <c r="W16" s="105"/>
      <c r="X16" s="36"/>
      <c r="Y16" s="37">
        <f>SUM(Y10:Y15)</f>
        <v>44</v>
      </c>
      <c r="Z16" s="104" t="s">
        <v>50</v>
      </c>
      <c r="AA16" s="36"/>
      <c r="AB16" s="49"/>
      <c r="AC16" s="105"/>
      <c r="AD16" s="112"/>
      <c r="AE16" s="37">
        <f>SUM(AE10:AE15)</f>
        <v>45</v>
      </c>
      <c r="AF16" s="105"/>
      <c r="AG16" s="36">
        <v>41</v>
      </c>
      <c r="AH16" s="37">
        <f>SUM(AH10:AH15)</f>
        <v>35</v>
      </c>
      <c r="AI16" s="114"/>
      <c r="AJ16" s="36"/>
      <c r="AK16" s="34">
        <f>SUM(AK10:AK15)</f>
        <v>48</v>
      </c>
      <c r="AL16" s="10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56" customFormat="1" ht="17.25" customHeight="1">
      <c r="A17" s="50"/>
      <c r="B17" s="51"/>
      <c r="C17" s="51"/>
      <c r="D17" s="50"/>
      <c r="E17" s="51"/>
      <c r="F17" s="51"/>
      <c r="G17" s="50"/>
      <c r="H17" s="115"/>
      <c r="I17" s="53"/>
      <c r="J17" s="54"/>
      <c r="K17" s="116"/>
      <c r="L17" s="53"/>
      <c r="M17" s="54"/>
      <c r="N17" s="116"/>
      <c r="O17" s="53"/>
      <c r="P17" s="54"/>
      <c r="Q17" s="116"/>
      <c r="R17" s="53"/>
      <c r="S17" s="117"/>
      <c r="T17" s="116"/>
      <c r="U17" s="53"/>
      <c r="V17" s="54"/>
      <c r="W17" s="116"/>
      <c r="X17" s="63"/>
      <c r="Y17" s="118"/>
      <c r="Z17" s="116"/>
      <c r="AA17" s="53"/>
      <c r="AB17" s="54"/>
      <c r="AC17" s="119"/>
      <c r="AD17" s="79"/>
      <c r="AE17" s="62"/>
      <c r="AF17" s="120"/>
      <c r="AG17" s="121"/>
      <c r="AH17" s="122"/>
      <c r="AI17" s="120" t="s">
        <v>50</v>
      </c>
      <c r="AJ17" s="123"/>
      <c r="AK17" s="54"/>
      <c r="AL17" s="10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38" s="3" customFormat="1" ht="19.5">
      <c r="A18" s="47" t="s">
        <v>25</v>
      </c>
      <c r="B18" s="104">
        <v>1</v>
      </c>
      <c r="C18" s="57" t="s">
        <v>26</v>
      </c>
      <c r="D18" s="47">
        <v>7</v>
      </c>
      <c r="E18" s="104">
        <v>1</v>
      </c>
      <c r="F18" s="57" t="s">
        <v>110</v>
      </c>
      <c r="G18" s="47">
        <v>10</v>
      </c>
      <c r="H18" s="104">
        <v>1</v>
      </c>
      <c r="I18" s="45" t="s">
        <v>13</v>
      </c>
      <c r="J18" s="47">
        <v>7</v>
      </c>
      <c r="K18" s="104">
        <v>1</v>
      </c>
      <c r="L18" s="45" t="s">
        <v>13</v>
      </c>
      <c r="M18" s="47">
        <v>7</v>
      </c>
      <c r="N18" s="104">
        <v>1</v>
      </c>
      <c r="O18" s="48" t="s">
        <v>78</v>
      </c>
      <c r="P18" s="40">
        <v>8</v>
      </c>
      <c r="Q18" s="104">
        <v>1</v>
      </c>
      <c r="R18" s="48" t="s">
        <v>71</v>
      </c>
      <c r="S18" s="40">
        <v>6</v>
      </c>
      <c r="T18" s="104">
        <v>1</v>
      </c>
      <c r="U18" s="126" t="s">
        <v>13</v>
      </c>
      <c r="V18" s="40">
        <v>7</v>
      </c>
      <c r="W18" s="104">
        <v>1</v>
      </c>
      <c r="X18" s="126" t="s">
        <v>73</v>
      </c>
      <c r="Y18" s="40">
        <v>9</v>
      </c>
      <c r="Z18" s="104" t="s">
        <v>50</v>
      </c>
      <c r="AA18" s="36" t="s">
        <v>50</v>
      </c>
      <c r="AB18" s="49" t="s">
        <v>50</v>
      </c>
      <c r="AC18" s="104">
        <v>1</v>
      </c>
      <c r="AD18" s="126" t="s">
        <v>70</v>
      </c>
      <c r="AE18" s="40">
        <v>6</v>
      </c>
      <c r="AF18" s="104">
        <v>1</v>
      </c>
      <c r="AG18" s="36" t="s">
        <v>12</v>
      </c>
      <c r="AH18" s="40">
        <v>11</v>
      </c>
      <c r="AI18" s="104">
        <v>1</v>
      </c>
      <c r="AJ18" s="126" t="s">
        <v>12</v>
      </c>
      <c r="AK18" s="40">
        <v>11</v>
      </c>
      <c r="AL18" s="107"/>
    </row>
    <row r="19" spans="1:52" ht="19.5">
      <c r="A19" s="47" t="s">
        <v>28</v>
      </c>
      <c r="B19" s="124">
        <v>2</v>
      </c>
      <c r="C19" s="57" t="s">
        <v>17</v>
      </c>
      <c r="D19" s="47">
        <v>7</v>
      </c>
      <c r="E19" s="124">
        <v>2</v>
      </c>
      <c r="F19" s="57" t="s">
        <v>12</v>
      </c>
      <c r="G19" s="47">
        <v>11</v>
      </c>
      <c r="H19" s="124">
        <v>2</v>
      </c>
      <c r="I19" s="36" t="s">
        <v>27</v>
      </c>
      <c r="J19" s="47">
        <v>10</v>
      </c>
      <c r="K19" s="124">
        <v>2</v>
      </c>
      <c r="L19" s="36" t="s">
        <v>12</v>
      </c>
      <c r="M19" s="47">
        <v>11</v>
      </c>
      <c r="N19" s="124">
        <v>2</v>
      </c>
      <c r="O19" s="126" t="s">
        <v>13</v>
      </c>
      <c r="P19" s="40">
        <v>7</v>
      </c>
      <c r="Q19" s="124">
        <v>2</v>
      </c>
      <c r="R19" s="126" t="s">
        <v>78</v>
      </c>
      <c r="S19" s="40">
        <v>8</v>
      </c>
      <c r="T19" s="104">
        <v>2</v>
      </c>
      <c r="U19" s="126" t="s">
        <v>70</v>
      </c>
      <c r="V19" s="40">
        <v>6</v>
      </c>
      <c r="W19" s="104">
        <v>2</v>
      </c>
      <c r="X19" s="48" t="s">
        <v>12</v>
      </c>
      <c r="Y19" s="40">
        <v>11</v>
      </c>
      <c r="Z19" s="104" t="s">
        <v>50</v>
      </c>
      <c r="AA19" s="45" t="s">
        <v>50</v>
      </c>
      <c r="AB19" s="125"/>
      <c r="AC19" s="124">
        <v>2</v>
      </c>
      <c r="AD19" s="48" t="s">
        <v>73</v>
      </c>
      <c r="AE19" s="40">
        <v>9</v>
      </c>
      <c r="AF19" s="124">
        <v>2</v>
      </c>
      <c r="AG19" s="36" t="s">
        <v>76</v>
      </c>
      <c r="AH19" s="40">
        <v>7</v>
      </c>
      <c r="AI19" s="124">
        <v>2</v>
      </c>
      <c r="AJ19" s="36" t="s">
        <v>75</v>
      </c>
      <c r="AK19" s="40">
        <v>8</v>
      </c>
      <c r="AL19" s="10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9.5">
      <c r="A20" s="47" t="s">
        <v>29</v>
      </c>
      <c r="B20" s="124">
        <v>3</v>
      </c>
      <c r="C20" s="57" t="s">
        <v>12</v>
      </c>
      <c r="D20" s="47">
        <v>11</v>
      </c>
      <c r="E20" s="124">
        <v>3</v>
      </c>
      <c r="F20" s="57" t="s">
        <v>13</v>
      </c>
      <c r="G20" s="47">
        <v>7</v>
      </c>
      <c r="H20" s="124">
        <v>3</v>
      </c>
      <c r="I20" s="45" t="s">
        <v>12</v>
      </c>
      <c r="J20" s="47">
        <v>11</v>
      </c>
      <c r="K20" s="124">
        <v>3</v>
      </c>
      <c r="L20" s="45" t="s">
        <v>27</v>
      </c>
      <c r="M20" s="47">
        <v>10</v>
      </c>
      <c r="N20" s="124">
        <v>3</v>
      </c>
      <c r="O20" s="126" t="s">
        <v>76</v>
      </c>
      <c r="P20" s="40">
        <v>7</v>
      </c>
      <c r="Q20" s="124">
        <v>3</v>
      </c>
      <c r="R20" s="45" t="s">
        <v>12</v>
      </c>
      <c r="S20" s="40">
        <v>11</v>
      </c>
      <c r="T20" s="104">
        <v>3</v>
      </c>
      <c r="U20" s="48" t="s">
        <v>76</v>
      </c>
      <c r="V20" s="40">
        <v>7</v>
      </c>
      <c r="W20" s="104">
        <v>3</v>
      </c>
      <c r="X20" s="36" t="s">
        <v>78</v>
      </c>
      <c r="Y20" s="40">
        <v>8</v>
      </c>
      <c r="Z20" s="104" t="s">
        <v>50</v>
      </c>
      <c r="AA20" s="45" t="s">
        <v>50</v>
      </c>
      <c r="AB20" s="49" t="s">
        <v>50</v>
      </c>
      <c r="AC20" s="124">
        <v>3</v>
      </c>
      <c r="AD20" s="45" t="s">
        <v>12</v>
      </c>
      <c r="AE20" s="40">
        <v>11</v>
      </c>
      <c r="AF20" s="124">
        <v>3</v>
      </c>
      <c r="AG20" s="45" t="s">
        <v>73</v>
      </c>
      <c r="AH20" s="40">
        <v>9</v>
      </c>
      <c r="AI20" s="124">
        <v>3</v>
      </c>
      <c r="AJ20" s="36" t="s">
        <v>78</v>
      </c>
      <c r="AK20" s="40">
        <v>8</v>
      </c>
      <c r="AL20" s="107" t="s">
        <v>79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9.5">
      <c r="A21" s="47" t="s">
        <v>30</v>
      </c>
      <c r="B21" s="124">
        <v>4</v>
      </c>
      <c r="C21" s="36" t="s">
        <v>22</v>
      </c>
      <c r="D21" s="43">
        <v>5</v>
      </c>
      <c r="E21" s="124">
        <v>4</v>
      </c>
      <c r="F21" s="36" t="s">
        <v>18</v>
      </c>
      <c r="G21" s="43">
        <v>7</v>
      </c>
      <c r="H21" s="124">
        <v>4</v>
      </c>
      <c r="I21" s="45" t="s">
        <v>31</v>
      </c>
      <c r="J21" s="43">
        <v>4</v>
      </c>
      <c r="K21" s="124">
        <v>4</v>
      </c>
      <c r="L21" s="45" t="s">
        <v>18</v>
      </c>
      <c r="M21" s="43">
        <v>7</v>
      </c>
      <c r="N21" s="124">
        <v>4</v>
      </c>
      <c r="O21" s="48" t="s">
        <v>12</v>
      </c>
      <c r="P21" s="40">
        <v>11</v>
      </c>
      <c r="Q21" s="124">
        <v>4</v>
      </c>
      <c r="R21" s="126" t="s">
        <v>13</v>
      </c>
      <c r="S21" s="40">
        <v>7</v>
      </c>
      <c r="T21" s="104">
        <v>4</v>
      </c>
      <c r="U21" s="126" t="s">
        <v>78</v>
      </c>
      <c r="V21" s="40">
        <v>8</v>
      </c>
      <c r="W21" s="104">
        <v>4</v>
      </c>
      <c r="X21" s="45" t="s">
        <v>27</v>
      </c>
      <c r="Y21" s="40">
        <v>10</v>
      </c>
      <c r="Z21" s="104" t="s">
        <v>50</v>
      </c>
      <c r="AA21" s="45" t="s">
        <v>50</v>
      </c>
      <c r="AB21" s="125" t="s">
        <v>50</v>
      </c>
      <c r="AC21" s="124">
        <v>4</v>
      </c>
      <c r="AD21" s="36" t="s">
        <v>74</v>
      </c>
      <c r="AE21" s="40">
        <v>9</v>
      </c>
      <c r="AF21" s="124">
        <v>4</v>
      </c>
      <c r="AG21" s="45" t="s">
        <v>78</v>
      </c>
      <c r="AH21" s="40">
        <v>8</v>
      </c>
      <c r="AI21" s="124">
        <v>4</v>
      </c>
      <c r="AJ21" s="45" t="s">
        <v>111</v>
      </c>
      <c r="AK21" s="40">
        <v>7</v>
      </c>
      <c r="AL21" s="10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5">
      <c r="A22" s="47" t="s">
        <v>32</v>
      </c>
      <c r="B22" s="124"/>
      <c r="C22" s="57"/>
      <c r="D22" s="47"/>
      <c r="E22" s="124">
        <v>5</v>
      </c>
      <c r="F22" s="36" t="s">
        <v>22</v>
      </c>
      <c r="G22" s="47">
        <v>5</v>
      </c>
      <c r="H22" s="124">
        <v>5</v>
      </c>
      <c r="I22" s="59" t="s">
        <v>31</v>
      </c>
      <c r="J22" s="47">
        <v>4</v>
      </c>
      <c r="K22" s="124"/>
      <c r="L22" s="45"/>
      <c r="M22" s="47"/>
      <c r="N22" s="124">
        <v>5</v>
      </c>
      <c r="O22" s="45" t="s">
        <v>31</v>
      </c>
      <c r="P22" s="47">
        <v>4</v>
      </c>
      <c r="Q22" s="124">
        <v>5</v>
      </c>
      <c r="R22" s="45" t="s">
        <v>22</v>
      </c>
      <c r="S22" s="40">
        <v>5</v>
      </c>
      <c r="T22" s="104">
        <v>5</v>
      </c>
      <c r="U22" s="36" t="s">
        <v>12</v>
      </c>
      <c r="V22" s="40">
        <v>11</v>
      </c>
      <c r="W22" s="104">
        <v>5</v>
      </c>
      <c r="X22" s="36" t="s">
        <v>74</v>
      </c>
      <c r="Y22" s="40">
        <v>9</v>
      </c>
      <c r="Z22" s="104" t="s">
        <v>50</v>
      </c>
      <c r="AA22" s="48" t="s">
        <v>50</v>
      </c>
      <c r="AB22" s="125" t="s">
        <v>50</v>
      </c>
      <c r="AC22" s="124">
        <v>5</v>
      </c>
      <c r="AD22" s="45" t="s">
        <v>78</v>
      </c>
      <c r="AE22" s="40">
        <v>8</v>
      </c>
      <c r="AF22" s="124">
        <v>5</v>
      </c>
      <c r="AG22" s="45" t="s">
        <v>27</v>
      </c>
      <c r="AH22" s="40">
        <v>10</v>
      </c>
      <c r="AI22" s="124">
        <v>5</v>
      </c>
      <c r="AJ22" s="45" t="s">
        <v>111</v>
      </c>
      <c r="AK22" s="40">
        <v>7</v>
      </c>
      <c r="AL22" s="12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9.5">
      <c r="A23" s="47" t="s">
        <v>33</v>
      </c>
      <c r="B23" s="124"/>
      <c r="C23" s="57"/>
      <c r="D23" s="47"/>
      <c r="E23" s="124"/>
      <c r="F23" s="57"/>
      <c r="G23" s="47"/>
      <c r="H23" s="124"/>
      <c r="J23" s="47"/>
      <c r="K23" s="124"/>
      <c r="L23" s="45"/>
      <c r="M23" s="47"/>
      <c r="N23" s="124">
        <v>6</v>
      </c>
      <c r="O23" s="59" t="s">
        <v>31</v>
      </c>
      <c r="P23" s="47">
        <v>4</v>
      </c>
      <c r="Q23" s="124">
        <v>6</v>
      </c>
      <c r="R23" s="45" t="s">
        <v>76</v>
      </c>
      <c r="S23" s="40">
        <v>7</v>
      </c>
      <c r="T23" s="104">
        <v>6</v>
      </c>
      <c r="U23" s="48" t="s">
        <v>22</v>
      </c>
      <c r="V23" s="40">
        <v>5</v>
      </c>
      <c r="W23" s="104">
        <v>6</v>
      </c>
      <c r="X23" s="45" t="s">
        <v>96</v>
      </c>
      <c r="Y23" s="40">
        <v>6</v>
      </c>
      <c r="Z23" s="104" t="s">
        <v>50</v>
      </c>
      <c r="AA23" s="45" t="s">
        <v>50</v>
      </c>
      <c r="AB23" s="49" t="s">
        <v>50</v>
      </c>
      <c r="AC23" s="124">
        <v>6</v>
      </c>
      <c r="AD23" s="45" t="s">
        <v>81</v>
      </c>
      <c r="AE23" s="40">
        <v>10</v>
      </c>
      <c r="AF23" s="124">
        <v>6</v>
      </c>
      <c r="AG23" s="45" t="s">
        <v>75</v>
      </c>
      <c r="AH23" s="40">
        <v>8</v>
      </c>
      <c r="AI23" s="124">
        <v>6</v>
      </c>
      <c r="AJ23" s="45" t="s">
        <v>108</v>
      </c>
      <c r="AK23" s="40">
        <v>10</v>
      </c>
      <c r="AL23" s="128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9.5">
      <c r="A24" s="47" t="s">
        <v>24</v>
      </c>
      <c r="B24" s="124"/>
      <c r="C24" s="57"/>
      <c r="D24" s="34">
        <f>SUM(D18:D23)</f>
        <v>30</v>
      </c>
      <c r="E24" s="124"/>
      <c r="F24" s="57"/>
      <c r="G24" s="34">
        <f>SUM(G18:G23)</f>
        <v>40</v>
      </c>
      <c r="H24" s="104"/>
      <c r="I24" s="3"/>
      <c r="J24" s="34">
        <f>SUM(J18:J23)</f>
        <v>36</v>
      </c>
      <c r="K24" s="104"/>
      <c r="L24" s="36"/>
      <c r="M24" s="34">
        <f>SUM(M18:M23)</f>
        <v>35</v>
      </c>
      <c r="N24" s="104"/>
      <c r="O24" s="36"/>
      <c r="P24" s="37">
        <f>SUM(P18:P23)</f>
        <v>41</v>
      </c>
      <c r="Q24" s="105"/>
      <c r="R24" s="111"/>
      <c r="S24" s="37">
        <f>SUM(S18:S23)</f>
        <v>44</v>
      </c>
      <c r="T24" s="105"/>
      <c r="U24" s="129"/>
      <c r="V24" s="37">
        <f>SUM(V18:V23)</f>
        <v>44</v>
      </c>
      <c r="W24" s="105"/>
      <c r="X24" s="111"/>
      <c r="Y24" s="37">
        <f>SUM(Y18:Y23)</f>
        <v>53</v>
      </c>
      <c r="Z24" s="104" t="s">
        <v>50</v>
      </c>
      <c r="AA24" s="36"/>
      <c r="AB24" s="130"/>
      <c r="AC24" s="105"/>
      <c r="AD24" s="36"/>
      <c r="AE24" s="37">
        <f>SUM(AE18:AE23)</f>
        <v>53</v>
      </c>
      <c r="AF24" s="105"/>
      <c r="AG24" s="113"/>
      <c r="AH24" s="37">
        <f>SUM(AH18:AH23)</f>
        <v>53</v>
      </c>
      <c r="AI24" s="105"/>
      <c r="AJ24" s="131">
        <v>57</v>
      </c>
      <c r="AK24" s="34">
        <f>SUM(AK18:AK23)</f>
        <v>51</v>
      </c>
      <c r="AL24" s="128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56" customFormat="1" ht="18.75">
      <c r="A25" s="60"/>
      <c r="B25" s="61"/>
      <c r="C25" s="61"/>
      <c r="D25" s="60"/>
      <c r="E25" s="61"/>
      <c r="F25" s="61"/>
      <c r="G25" s="60"/>
      <c r="H25" s="63"/>
      <c r="I25" s="63"/>
      <c r="J25" s="54"/>
      <c r="K25" s="63"/>
      <c r="L25" s="63"/>
      <c r="M25" s="54"/>
      <c r="N25" s="63"/>
      <c r="O25" s="63"/>
      <c r="P25" s="54"/>
      <c r="Q25" s="63"/>
      <c r="R25" s="63"/>
      <c r="S25" s="117"/>
      <c r="T25" s="63"/>
      <c r="U25" s="63"/>
      <c r="V25" s="54"/>
      <c r="W25" s="63"/>
      <c r="X25" s="63"/>
      <c r="Y25" s="54"/>
      <c r="Z25" s="122"/>
      <c r="AA25" s="122"/>
      <c r="AB25" s="132"/>
      <c r="AC25" s="122"/>
      <c r="AD25" s="122"/>
      <c r="AE25" s="133"/>
      <c r="AF25" s="134"/>
      <c r="AG25" s="122"/>
      <c r="AH25" s="122"/>
      <c r="AI25" s="134"/>
      <c r="AJ25" s="122"/>
      <c r="AK25" s="62"/>
      <c r="AL25" s="1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5">
      <c r="A26" s="64"/>
      <c r="B26" s="124">
        <v>1</v>
      </c>
      <c r="C26" s="45" t="s">
        <v>34</v>
      </c>
      <c r="D26" s="65">
        <v>6</v>
      </c>
      <c r="E26" s="124">
        <v>1</v>
      </c>
      <c r="F26" s="45" t="s">
        <v>13</v>
      </c>
      <c r="G26" s="65">
        <v>7</v>
      </c>
      <c r="H26" s="124">
        <v>1</v>
      </c>
      <c r="I26" s="45" t="s">
        <v>12</v>
      </c>
      <c r="J26" s="65">
        <v>11</v>
      </c>
      <c r="K26" s="124">
        <v>1</v>
      </c>
      <c r="L26" s="45" t="s">
        <v>12</v>
      </c>
      <c r="M26" s="65">
        <v>11</v>
      </c>
      <c r="N26" s="124">
        <v>1</v>
      </c>
      <c r="O26" s="45" t="s">
        <v>13</v>
      </c>
      <c r="P26" s="40">
        <v>7</v>
      </c>
      <c r="Q26" s="124">
        <v>1</v>
      </c>
      <c r="R26" s="48" t="s">
        <v>12</v>
      </c>
      <c r="S26" s="40">
        <v>11</v>
      </c>
      <c r="T26" s="104">
        <v>1</v>
      </c>
      <c r="U26" s="48" t="s">
        <v>12</v>
      </c>
      <c r="V26" s="40">
        <v>11</v>
      </c>
      <c r="W26" s="104">
        <v>1</v>
      </c>
      <c r="X26" s="45" t="s">
        <v>27</v>
      </c>
      <c r="Y26" s="40">
        <v>10</v>
      </c>
      <c r="Z26" s="104" t="s">
        <v>50</v>
      </c>
      <c r="AA26" s="45" t="s">
        <v>50</v>
      </c>
      <c r="AB26" s="49" t="s">
        <v>50</v>
      </c>
      <c r="AC26" s="124">
        <v>1</v>
      </c>
      <c r="AD26" s="110" t="s">
        <v>13</v>
      </c>
      <c r="AE26" s="40">
        <v>7</v>
      </c>
      <c r="AF26" s="124">
        <v>1</v>
      </c>
      <c r="AG26" s="45" t="s">
        <v>77</v>
      </c>
      <c r="AH26" s="40"/>
      <c r="AI26" s="124">
        <v>1</v>
      </c>
      <c r="AJ26" s="45" t="s">
        <v>112</v>
      </c>
      <c r="AK26" s="136"/>
      <c r="AL26" s="1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9.5">
      <c r="A27" s="47" t="s">
        <v>35</v>
      </c>
      <c r="B27" s="124">
        <v>2</v>
      </c>
      <c r="C27" s="57" t="s">
        <v>15</v>
      </c>
      <c r="D27" s="47">
        <v>7</v>
      </c>
      <c r="E27" s="124">
        <v>2</v>
      </c>
      <c r="F27" s="57" t="s">
        <v>12</v>
      </c>
      <c r="G27" s="47">
        <v>11</v>
      </c>
      <c r="H27" s="124">
        <v>2</v>
      </c>
      <c r="I27" s="45" t="s">
        <v>13</v>
      </c>
      <c r="J27" s="47">
        <v>7</v>
      </c>
      <c r="K27" s="124">
        <v>2</v>
      </c>
      <c r="L27" s="45" t="s">
        <v>13</v>
      </c>
      <c r="M27" s="47">
        <v>7</v>
      </c>
      <c r="N27" s="124">
        <v>2</v>
      </c>
      <c r="O27" s="48" t="s">
        <v>27</v>
      </c>
      <c r="P27" s="40">
        <v>10</v>
      </c>
      <c r="Q27" s="124">
        <v>2</v>
      </c>
      <c r="R27" s="45" t="s">
        <v>13</v>
      </c>
      <c r="S27" s="40">
        <v>7</v>
      </c>
      <c r="T27" s="104">
        <v>2</v>
      </c>
      <c r="U27" s="48" t="s">
        <v>75</v>
      </c>
      <c r="V27" s="40">
        <v>8</v>
      </c>
      <c r="W27" s="104">
        <v>2</v>
      </c>
      <c r="X27" s="48" t="s">
        <v>12</v>
      </c>
      <c r="Y27" s="40">
        <v>11</v>
      </c>
      <c r="Z27" s="104" t="s">
        <v>83</v>
      </c>
      <c r="AA27" s="45" t="s">
        <v>50</v>
      </c>
      <c r="AB27" s="49" t="s">
        <v>50</v>
      </c>
      <c r="AC27" s="124">
        <v>2</v>
      </c>
      <c r="AD27" s="126" t="s">
        <v>76</v>
      </c>
      <c r="AE27" s="40">
        <v>7</v>
      </c>
      <c r="AF27" s="124">
        <v>2</v>
      </c>
      <c r="AG27" s="45" t="s">
        <v>12</v>
      </c>
      <c r="AH27" s="40">
        <v>11</v>
      </c>
      <c r="AI27" s="124">
        <v>2</v>
      </c>
      <c r="AJ27" s="45" t="s">
        <v>71</v>
      </c>
      <c r="AK27" s="136">
        <v>6</v>
      </c>
      <c r="AL27" s="1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9.5">
      <c r="A28" s="47" t="s">
        <v>30</v>
      </c>
      <c r="B28" s="124">
        <v>3</v>
      </c>
      <c r="C28" s="45" t="s">
        <v>17</v>
      </c>
      <c r="D28" s="47">
        <v>7</v>
      </c>
      <c r="E28" s="124">
        <v>3</v>
      </c>
      <c r="F28" s="45" t="s">
        <v>18</v>
      </c>
      <c r="G28" s="47">
        <v>7</v>
      </c>
      <c r="H28" s="124">
        <v>3</v>
      </c>
      <c r="I28" s="45" t="s">
        <v>34</v>
      </c>
      <c r="J28" s="47">
        <v>6</v>
      </c>
      <c r="K28" s="124">
        <v>3</v>
      </c>
      <c r="L28" s="45" t="s">
        <v>34</v>
      </c>
      <c r="M28" s="47">
        <v>6</v>
      </c>
      <c r="N28" s="124">
        <v>3</v>
      </c>
      <c r="O28" s="48" t="s">
        <v>84</v>
      </c>
      <c r="P28" s="40">
        <v>4</v>
      </c>
      <c r="Q28" s="124">
        <v>3</v>
      </c>
      <c r="R28" s="45" t="s">
        <v>75</v>
      </c>
      <c r="S28" s="40">
        <v>8</v>
      </c>
      <c r="T28" s="104">
        <v>3</v>
      </c>
      <c r="U28" s="48" t="s">
        <v>27</v>
      </c>
      <c r="V28" s="40">
        <v>10</v>
      </c>
      <c r="W28" s="104">
        <v>3</v>
      </c>
      <c r="X28" s="45" t="s">
        <v>71</v>
      </c>
      <c r="Y28" s="40">
        <v>6</v>
      </c>
      <c r="Z28" s="104" t="s">
        <v>50</v>
      </c>
      <c r="AA28" s="48" t="s">
        <v>50</v>
      </c>
      <c r="AB28" s="49" t="s">
        <v>50</v>
      </c>
      <c r="AC28" s="124">
        <v>3</v>
      </c>
      <c r="AD28" s="45" t="s">
        <v>12</v>
      </c>
      <c r="AE28" s="40">
        <v>11</v>
      </c>
      <c r="AF28" s="124">
        <v>3</v>
      </c>
      <c r="AG28" s="45" t="s">
        <v>76</v>
      </c>
      <c r="AH28" s="40">
        <v>7</v>
      </c>
      <c r="AI28" s="124">
        <v>3</v>
      </c>
      <c r="AJ28" s="45" t="s">
        <v>12</v>
      </c>
      <c r="AK28" s="136">
        <v>11</v>
      </c>
      <c r="AL28" s="13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9.5">
      <c r="A29" s="47" t="s">
        <v>36</v>
      </c>
      <c r="B29" s="124">
        <v>4</v>
      </c>
      <c r="C29" s="59" t="s">
        <v>31</v>
      </c>
      <c r="D29" s="43">
        <v>4</v>
      </c>
      <c r="E29" s="124">
        <v>4</v>
      </c>
      <c r="F29" s="45" t="s">
        <v>31</v>
      </c>
      <c r="G29" s="43">
        <v>4</v>
      </c>
      <c r="H29" s="124">
        <v>4</v>
      </c>
      <c r="I29" s="36" t="s">
        <v>21</v>
      </c>
      <c r="J29" s="43">
        <v>1</v>
      </c>
      <c r="K29" s="124">
        <v>4</v>
      </c>
      <c r="L29" s="59" t="s">
        <v>22</v>
      </c>
      <c r="M29" s="43">
        <v>5</v>
      </c>
      <c r="N29" s="124">
        <v>4</v>
      </c>
      <c r="O29" s="45" t="s">
        <v>12</v>
      </c>
      <c r="P29" s="40">
        <v>11</v>
      </c>
      <c r="Q29" s="124">
        <v>4</v>
      </c>
      <c r="R29" s="45" t="s">
        <v>84</v>
      </c>
      <c r="S29" s="40">
        <v>4</v>
      </c>
      <c r="T29" s="104">
        <v>4</v>
      </c>
      <c r="U29" s="48" t="s">
        <v>71</v>
      </c>
      <c r="V29" s="40">
        <v>6</v>
      </c>
      <c r="W29" s="104">
        <v>4</v>
      </c>
      <c r="X29" s="48" t="s">
        <v>13</v>
      </c>
      <c r="Y29" s="40">
        <v>7</v>
      </c>
      <c r="Z29" s="104" t="s">
        <v>50</v>
      </c>
      <c r="AA29" s="45" t="s">
        <v>50</v>
      </c>
      <c r="AB29" s="49" t="s">
        <v>50</v>
      </c>
      <c r="AC29" s="124">
        <v>4</v>
      </c>
      <c r="AD29" s="45" t="s">
        <v>75</v>
      </c>
      <c r="AE29" s="40">
        <v>8</v>
      </c>
      <c r="AF29" s="124">
        <v>4</v>
      </c>
      <c r="AG29" s="45" t="s">
        <v>76</v>
      </c>
      <c r="AH29" s="40">
        <v>7</v>
      </c>
      <c r="AI29" s="124">
        <v>4</v>
      </c>
      <c r="AJ29" s="45" t="s">
        <v>12</v>
      </c>
      <c r="AK29" s="136">
        <v>11</v>
      </c>
      <c r="AL29" s="135" t="s">
        <v>86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9.5">
      <c r="A30" s="47" t="s">
        <v>37</v>
      </c>
      <c r="B30" s="124"/>
      <c r="C30" s="66"/>
      <c r="D30" s="47"/>
      <c r="E30" s="124"/>
      <c r="F30" s="66"/>
      <c r="G30" s="47"/>
      <c r="H30" s="124">
        <v>5</v>
      </c>
      <c r="I30" s="45" t="s">
        <v>22</v>
      </c>
      <c r="J30" s="47">
        <v>5</v>
      </c>
      <c r="K30" s="124"/>
      <c r="L30" s="36"/>
      <c r="M30" s="47"/>
      <c r="N30" s="124">
        <v>5</v>
      </c>
      <c r="O30" s="45" t="s">
        <v>20</v>
      </c>
      <c r="P30" s="40">
        <v>5</v>
      </c>
      <c r="Q30" s="124">
        <v>5</v>
      </c>
      <c r="R30" s="45" t="s">
        <v>31</v>
      </c>
      <c r="S30" s="40">
        <v>4</v>
      </c>
      <c r="T30" s="104">
        <v>5</v>
      </c>
      <c r="U30" s="36" t="s">
        <v>13</v>
      </c>
      <c r="V30" s="40">
        <v>7</v>
      </c>
      <c r="W30" s="104">
        <v>5</v>
      </c>
      <c r="X30" s="45" t="s">
        <v>84</v>
      </c>
      <c r="Y30" s="40">
        <v>4</v>
      </c>
      <c r="Z30" s="104" t="s">
        <v>50</v>
      </c>
      <c r="AA30" s="45" t="s">
        <v>50</v>
      </c>
      <c r="AB30" s="125" t="s">
        <v>50</v>
      </c>
      <c r="AC30" s="124">
        <v>5</v>
      </c>
      <c r="AD30" s="36" t="s">
        <v>22</v>
      </c>
      <c r="AE30" s="40">
        <v>5</v>
      </c>
      <c r="AF30" s="124">
        <v>5</v>
      </c>
      <c r="AG30" s="45" t="s">
        <v>71</v>
      </c>
      <c r="AH30" s="40">
        <v>6</v>
      </c>
      <c r="AI30" s="124">
        <v>5</v>
      </c>
      <c r="AJ30" s="45" t="s">
        <v>70</v>
      </c>
      <c r="AK30" s="136">
        <v>6</v>
      </c>
      <c r="AL30" s="13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9.5">
      <c r="A31" s="47" t="s">
        <v>38</v>
      </c>
      <c r="B31" s="124"/>
      <c r="C31" s="66"/>
      <c r="D31" s="47"/>
      <c r="E31" s="124"/>
      <c r="F31" s="66"/>
      <c r="G31" s="47"/>
      <c r="H31" s="124"/>
      <c r="I31" s="45"/>
      <c r="J31" s="47"/>
      <c r="K31" s="124"/>
      <c r="L31" s="67"/>
      <c r="M31" s="47"/>
      <c r="N31" s="124">
        <v>6</v>
      </c>
      <c r="O31" s="45"/>
      <c r="P31" s="40"/>
      <c r="Q31" s="124">
        <v>6</v>
      </c>
      <c r="R31" s="126" t="s">
        <v>31</v>
      </c>
      <c r="S31" s="40">
        <v>4</v>
      </c>
      <c r="T31" s="104">
        <v>6</v>
      </c>
      <c r="U31" s="45"/>
      <c r="V31" s="40"/>
      <c r="W31" s="104">
        <v>6</v>
      </c>
      <c r="X31" s="48" t="s">
        <v>87</v>
      </c>
      <c r="Y31" s="40">
        <v>6</v>
      </c>
      <c r="Z31" s="104" t="s">
        <v>50</v>
      </c>
      <c r="AA31" s="45" t="s">
        <v>50</v>
      </c>
      <c r="AB31" s="49" t="s">
        <v>50</v>
      </c>
      <c r="AC31" s="124">
        <v>6</v>
      </c>
      <c r="AD31" s="80" t="s">
        <v>88</v>
      </c>
      <c r="AE31" s="40"/>
      <c r="AF31" s="124">
        <v>6</v>
      </c>
      <c r="AG31" s="45" t="s">
        <v>70</v>
      </c>
      <c r="AH31" s="40">
        <v>6</v>
      </c>
      <c r="AI31" s="124">
        <v>6</v>
      </c>
      <c r="AJ31" s="45" t="s">
        <v>22</v>
      </c>
      <c r="AK31" s="136">
        <v>5</v>
      </c>
      <c r="AL31" s="13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5">
      <c r="A32" s="64"/>
      <c r="B32" s="124"/>
      <c r="C32" s="68"/>
      <c r="D32" s="34">
        <f>SUM(D26:D31)</f>
        <v>24</v>
      </c>
      <c r="E32" s="124"/>
      <c r="F32" s="68"/>
      <c r="G32" s="34">
        <f>SUM(G26:G31)</f>
        <v>29</v>
      </c>
      <c r="H32" s="124"/>
      <c r="I32" s="45"/>
      <c r="J32" s="34">
        <f>SUM(J26:J31)</f>
        <v>30</v>
      </c>
      <c r="K32" s="124"/>
      <c r="L32" s="45"/>
      <c r="M32" s="34">
        <f>SUM(M26:M31)</f>
        <v>29</v>
      </c>
      <c r="N32" s="124"/>
      <c r="O32" s="45"/>
      <c r="P32" s="37">
        <f>SUM(P26:P31)</f>
        <v>37</v>
      </c>
      <c r="Q32" s="105"/>
      <c r="R32" s="45"/>
      <c r="S32" s="37">
        <f>SUM(S26:S31)</f>
        <v>38</v>
      </c>
      <c r="T32" s="105"/>
      <c r="U32" s="129"/>
      <c r="V32" s="37">
        <f>SUM(V26:V31)</f>
        <v>42</v>
      </c>
      <c r="W32" s="105"/>
      <c r="X32" s="80"/>
      <c r="Y32" s="37">
        <f>SUM(Y26:Y31)</f>
        <v>44</v>
      </c>
      <c r="Z32" s="104" t="s">
        <v>50</v>
      </c>
      <c r="AA32" s="45"/>
      <c r="AB32" s="49"/>
      <c r="AC32" s="105"/>
      <c r="AD32" s="129"/>
      <c r="AE32" s="37">
        <f>SUM(AE26:AE31)</f>
        <v>38</v>
      </c>
      <c r="AF32" s="105"/>
      <c r="AG32" s="45">
        <v>43</v>
      </c>
      <c r="AH32" s="37">
        <f>SUM(AH26:AH31)</f>
        <v>37</v>
      </c>
      <c r="AI32" s="105"/>
      <c r="AJ32" s="80">
        <v>49</v>
      </c>
      <c r="AK32" s="37">
        <f>SUM(AK26:AK31)</f>
        <v>39</v>
      </c>
      <c r="AL32" s="13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6" customFormat="1" ht="18.75">
      <c r="A33" s="69"/>
      <c r="B33" s="70"/>
      <c r="C33" s="70"/>
      <c r="D33" s="69"/>
      <c r="E33" s="70"/>
      <c r="F33" s="70"/>
      <c r="G33" s="69"/>
      <c r="H33" s="71"/>
      <c r="I33" s="71"/>
      <c r="J33" s="72"/>
      <c r="K33" s="71"/>
      <c r="L33" s="71"/>
      <c r="M33" s="72"/>
      <c r="N33" s="71"/>
      <c r="O33" s="71"/>
      <c r="P33" s="72"/>
      <c r="Q33" s="71"/>
      <c r="R33" s="71"/>
      <c r="S33" s="72"/>
      <c r="T33" s="71"/>
      <c r="U33" s="71"/>
      <c r="V33" s="72"/>
      <c r="W33" s="71"/>
      <c r="X33" s="71"/>
      <c r="Y33" s="72"/>
      <c r="Z33" s="71"/>
      <c r="AA33" s="71"/>
      <c r="AB33" s="72"/>
      <c r="AC33" s="139"/>
      <c r="AD33" s="140"/>
      <c r="AE33" s="72"/>
      <c r="AF33" s="71"/>
      <c r="AG33" s="71"/>
      <c r="AH33" s="72"/>
      <c r="AI33" s="71"/>
      <c r="AJ33" s="141"/>
      <c r="AK33" s="71"/>
      <c r="AL33" s="13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9.5">
      <c r="A34" s="47" t="s">
        <v>39</v>
      </c>
      <c r="B34" s="124">
        <v>1</v>
      </c>
      <c r="C34" s="57" t="s">
        <v>17</v>
      </c>
      <c r="D34" s="47">
        <v>7</v>
      </c>
      <c r="E34" s="124">
        <v>1</v>
      </c>
      <c r="F34" s="57" t="s">
        <v>27</v>
      </c>
      <c r="G34" s="47">
        <v>10</v>
      </c>
      <c r="H34" s="124">
        <v>1</v>
      </c>
      <c r="I34" s="45" t="s">
        <v>13</v>
      </c>
      <c r="J34" s="47">
        <v>7</v>
      </c>
      <c r="K34" s="124">
        <v>1</v>
      </c>
      <c r="L34" s="45" t="s">
        <v>13</v>
      </c>
      <c r="M34" s="47">
        <v>7</v>
      </c>
      <c r="N34" s="124">
        <v>1</v>
      </c>
      <c r="O34" s="45" t="s">
        <v>12</v>
      </c>
      <c r="P34" s="40">
        <v>11</v>
      </c>
      <c r="Q34" s="124">
        <v>1</v>
      </c>
      <c r="R34" s="48" t="s">
        <v>12</v>
      </c>
      <c r="S34" s="40">
        <v>11</v>
      </c>
      <c r="T34" s="104">
        <v>1</v>
      </c>
      <c r="U34" s="45" t="s">
        <v>76</v>
      </c>
      <c r="V34" s="40">
        <v>7</v>
      </c>
      <c r="W34" s="104">
        <v>1</v>
      </c>
      <c r="X34" s="36" t="s">
        <v>78</v>
      </c>
      <c r="Y34" s="40">
        <v>8</v>
      </c>
      <c r="Z34" s="104" t="s">
        <v>50</v>
      </c>
      <c r="AA34" s="45" t="s">
        <v>50</v>
      </c>
      <c r="AB34" s="49" t="s">
        <v>50</v>
      </c>
      <c r="AC34" s="124">
        <v>1</v>
      </c>
      <c r="AD34" s="45" t="s">
        <v>70</v>
      </c>
      <c r="AE34" s="40">
        <v>6</v>
      </c>
      <c r="AF34" s="124">
        <v>1</v>
      </c>
      <c r="AG34" s="45" t="s">
        <v>84</v>
      </c>
      <c r="AH34" s="40">
        <v>4</v>
      </c>
      <c r="AI34" s="124">
        <v>1</v>
      </c>
      <c r="AJ34" s="45" t="s">
        <v>69</v>
      </c>
      <c r="AK34" s="136">
        <v>10</v>
      </c>
      <c r="AL34" s="13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9.5">
      <c r="A35" s="47" t="s">
        <v>36</v>
      </c>
      <c r="B35" s="124">
        <v>2</v>
      </c>
      <c r="C35" s="57" t="s">
        <v>26</v>
      </c>
      <c r="D35" s="47">
        <v>7</v>
      </c>
      <c r="E35" s="124">
        <v>2</v>
      </c>
      <c r="F35" s="57" t="s">
        <v>13</v>
      </c>
      <c r="G35" s="47">
        <v>7</v>
      </c>
      <c r="H35" s="124">
        <v>2</v>
      </c>
      <c r="I35" s="45" t="s">
        <v>12</v>
      </c>
      <c r="J35" s="47">
        <v>11</v>
      </c>
      <c r="K35" s="124">
        <v>2</v>
      </c>
      <c r="L35" s="45" t="s">
        <v>27</v>
      </c>
      <c r="M35" s="47">
        <v>10</v>
      </c>
      <c r="N35" s="124">
        <v>2</v>
      </c>
      <c r="O35" s="45" t="s">
        <v>13</v>
      </c>
      <c r="P35" s="40">
        <v>7</v>
      </c>
      <c r="Q35" s="124">
        <v>2</v>
      </c>
      <c r="R35" s="45" t="s">
        <v>90</v>
      </c>
      <c r="S35" s="40">
        <v>6</v>
      </c>
      <c r="T35" s="104">
        <v>2</v>
      </c>
      <c r="U35" s="73" t="s">
        <v>12</v>
      </c>
      <c r="V35" s="40">
        <v>11</v>
      </c>
      <c r="W35" s="104">
        <v>2</v>
      </c>
      <c r="X35" s="45" t="s">
        <v>12</v>
      </c>
      <c r="Y35" s="40">
        <v>11</v>
      </c>
      <c r="Z35" s="104" t="s">
        <v>50</v>
      </c>
      <c r="AA35" s="45" t="s">
        <v>83</v>
      </c>
      <c r="AB35" s="125" t="s">
        <v>50</v>
      </c>
      <c r="AC35" s="124">
        <v>2</v>
      </c>
      <c r="AD35" s="45" t="s">
        <v>73</v>
      </c>
      <c r="AE35" s="40">
        <v>9</v>
      </c>
      <c r="AF35" s="124">
        <v>2</v>
      </c>
      <c r="AG35" s="45" t="s">
        <v>113</v>
      </c>
      <c r="AH35" s="40">
        <v>7</v>
      </c>
      <c r="AI35" s="124">
        <v>2</v>
      </c>
      <c r="AJ35" s="45" t="s">
        <v>84</v>
      </c>
      <c r="AK35" s="136">
        <v>4</v>
      </c>
      <c r="AL35" s="13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9.5">
      <c r="A36" s="47" t="s">
        <v>28</v>
      </c>
      <c r="B36" s="124">
        <v>3</v>
      </c>
      <c r="C36" s="45" t="s">
        <v>12</v>
      </c>
      <c r="D36" s="47">
        <v>11</v>
      </c>
      <c r="E36" s="124">
        <v>3</v>
      </c>
      <c r="F36" s="45" t="s">
        <v>12</v>
      </c>
      <c r="G36" s="47">
        <v>11</v>
      </c>
      <c r="H36" s="124">
        <v>3</v>
      </c>
      <c r="I36" s="45" t="s">
        <v>27</v>
      </c>
      <c r="J36" s="47">
        <v>10</v>
      </c>
      <c r="K36" s="124">
        <v>3</v>
      </c>
      <c r="L36" s="36" t="s">
        <v>12</v>
      </c>
      <c r="M36" s="47">
        <v>11</v>
      </c>
      <c r="N36" s="124">
        <v>3</v>
      </c>
      <c r="O36" s="48" t="s">
        <v>76</v>
      </c>
      <c r="P36" s="40">
        <v>7</v>
      </c>
      <c r="Q36" s="124">
        <v>3</v>
      </c>
      <c r="R36" s="45" t="s">
        <v>78</v>
      </c>
      <c r="S36" s="40">
        <v>8</v>
      </c>
      <c r="T36" s="104">
        <v>3</v>
      </c>
      <c r="U36" s="36" t="s">
        <v>73</v>
      </c>
      <c r="V36" s="40">
        <v>9</v>
      </c>
      <c r="W36" s="104">
        <v>3</v>
      </c>
      <c r="X36" s="36" t="s">
        <v>84</v>
      </c>
      <c r="Y36" s="40">
        <v>4</v>
      </c>
      <c r="Z36" s="104" t="s">
        <v>50</v>
      </c>
      <c r="AA36" s="45" t="s">
        <v>50</v>
      </c>
      <c r="AB36" s="49" t="s">
        <v>50</v>
      </c>
      <c r="AC36" s="124">
        <v>3</v>
      </c>
      <c r="AD36" s="138" t="s">
        <v>12</v>
      </c>
      <c r="AE36" s="40">
        <v>11</v>
      </c>
      <c r="AF36" s="124">
        <v>3</v>
      </c>
      <c r="AG36" s="45" t="s">
        <v>113</v>
      </c>
      <c r="AH36" s="40">
        <v>7</v>
      </c>
      <c r="AI36" s="124">
        <v>3</v>
      </c>
      <c r="AJ36" s="45" t="s">
        <v>73</v>
      </c>
      <c r="AK36" s="136">
        <v>9</v>
      </c>
      <c r="AL36" s="13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9.5">
      <c r="A37" s="47" t="s">
        <v>40</v>
      </c>
      <c r="B37" s="124">
        <v>4</v>
      </c>
      <c r="C37" s="36" t="s">
        <v>22</v>
      </c>
      <c r="D37" s="43">
        <v>5</v>
      </c>
      <c r="E37" s="124">
        <v>4</v>
      </c>
      <c r="F37" s="36" t="s">
        <v>34</v>
      </c>
      <c r="G37" s="43">
        <v>6</v>
      </c>
      <c r="H37" s="124">
        <v>4</v>
      </c>
      <c r="I37" s="45" t="s">
        <v>18</v>
      </c>
      <c r="J37" s="43">
        <v>7</v>
      </c>
      <c r="K37" s="124">
        <v>4</v>
      </c>
      <c r="L37" s="45" t="s">
        <v>31</v>
      </c>
      <c r="M37" s="43">
        <v>4</v>
      </c>
      <c r="N37" s="124">
        <v>4</v>
      </c>
      <c r="O37" s="126" t="s">
        <v>22</v>
      </c>
      <c r="P37" s="40">
        <v>5</v>
      </c>
      <c r="Q37" s="124">
        <v>4</v>
      </c>
      <c r="R37" s="161" t="s">
        <v>27</v>
      </c>
      <c r="S37" s="40">
        <v>10</v>
      </c>
      <c r="T37" s="104">
        <v>4</v>
      </c>
      <c r="U37" s="161" t="s">
        <v>78</v>
      </c>
      <c r="V37" s="40">
        <v>8</v>
      </c>
      <c r="W37" s="104">
        <v>4</v>
      </c>
      <c r="X37" s="45" t="s">
        <v>73</v>
      </c>
      <c r="Y37" s="40">
        <v>9</v>
      </c>
      <c r="Z37" s="104" t="s">
        <v>50</v>
      </c>
      <c r="AA37" s="45" t="s">
        <v>50</v>
      </c>
      <c r="AB37" s="125" t="s">
        <v>50</v>
      </c>
      <c r="AC37" s="124">
        <v>4</v>
      </c>
      <c r="AD37" s="126" t="s">
        <v>84</v>
      </c>
      <c r="AE37" s="40">
        <v>4</v>
      </c>
      <c r="AF37" s="124">
        <v>4</v>
      </c>
      <c r="AG37" s="126" t="s">
        <v>12</v>
      </c>
      <c r="AH37" s="40">
        <v>11</v>
      </c>
      <c r="AI37" s="124">
        <v>4</v>
      </c>
      <c r="AJ37" s="45" t="s">
        <v>114</v>
      </c>
      <c r="AK37" s="136">
        <v>7</v>
      </c>
      <c r="AL37" s="135" t="s">
        <v>93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9.5">
      <c r="A38" s="47" t="s">
        <v>36</v>
      </c>
      <c r="B38" s="124"/>
      <c r="C38" s="66"/>
      <c r="D38" s="47"/>
      <c r="E38" s="124">
        <v>5</v>
      </c>
      <c r="F38" s="73" t="s">
        <v>20</v>
      </c>
      <c r="G38" s="47">
        <v>2</v>
      </c>
      <c r="H38" s="124"/>
      <c r="I38" s="45"/>
      <c r="J38" s="47"/>
      <c r="K38" s="124">
        <v>5</v>
      </c>
      <c r="L38" s="45" t="s">
        <v>31</v>
      </c>
      <c r="M38" s="47">
        <v>4</v>
      </c>
      <c r="N38" s="124">
        <v>5</v>
      </c>
      <c r="O38" s="126" t="s">
        <v>78</v>
      </c>
      <c r="P38" s="40">
        <v>8</v>
      </c>
      <c r="Q38" s="124">
        <v>5</v>
      </c>
      <c r="R38" s="126" t="s">
        <v>13</v>
      </c>
      <c r="S38" s="40">
        <v>7</v>
      </c>
      <c r="T38" s="104">
        <v>5</v>
      </c>
      <c r="U38" s="36" t="s">
        <v>84</v>
      </c>
      <c r="V38" s="40">
        <v>4</v>
      </c>
      <c r="W38" s="104">
        <v>5</v>
      </c>
      <c r="X38" s="48" t="s">
        <v>74</v>
      </c>
      <c r="Y38" s="40">
        <v>9</v>
      </c>
      <c r="Z38" s="104" t="s">
        <v>50</v>
      </c>
      <c r="AA38" s="45" t="s">
        <v>50</v>
      </c>
      <c r="AB38" s="125" t="s">
        <v>50</v>
      </c>
      <c r="AC38" s="124">
        <v>5</v>
      </c>
      <c r="AD38" s="126" t="s">
        <v>27</v>
      </c>
      <c r="AE38" s="40">
        <v>10</v>
      </c>
      <c r="AF38" s="124">
        <v>5</v>
      </c>
      <c r="AG38" s="45" t="s">
        <v>73</v>
      </c>
      <c r="AH38" s="40">
        <v>9</v>
      </c>
      <c r="AI38" s="124">
        <v>5</v>
      </c>
      <c r="AJ38" s="45" t="s">
        <v>114</v>
      </c>
      <c r="AK38" s="136">
        <v>7</v>
      </c>
      <c r="AL38" s="135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9.5">
      <c r="A39" s="47" t="s">
        <v>30</v>
      </c>
      <c r="B39" s="124"/>
      <c r="C39" s="66"/>
      <c r="D39" s="47"/>
      <c r="E39" s="124"/>
      <c r="F39" s="66"/>
      <c r="G39" s="47"/>
      <c r="H39" s="124"/>
      <c r="J39" s="47"/>
      <c r="K39" s="124"/>
      <c r="M39" s="47"/>
      <c r="N39" s="124">
        <v>6</v>
      </c>
      <c r="O39" s="45"/>
      <c r="P39" s="127"/>
      <c r="Q39" s="124">
        <v>6</v>
      </c>
      <c r="R39" s="45" t="s">
        <v>20</v>
      </c>
      <c r="S39" s="40">
        <v>2</v>
      </c>
      <c r="T39" s="104">
        <v>6</v>
      </c>
      <c r="U39" s="126" t="s">
        <v>22</v>
      </c>
      <c r="V39" s="40">
        <v>5</v>
      </c>
      <c r="W39" s="104">
        <v>6</v>
      </c>
      <c r="X39" s="48" t="s">
        <v>76</v>
      </c>
      <c r="Y39" s="40">
        <v>7</v>
      </c>
      <c r="Z39" s="104" t="s">
        <v>50</v>
      </c>
      <c r="AA39" s="45" t="s">
        <v>50</v>
      </c>
      <c r="AB39" s="49" t="s">
        <v>50</v>
      </c>
      <c r="AC39" s="124">
        <v>6</v>
      </c>
      <c r="AD39" s="126" t="s">
        <v>78</v>
      </c>
      <c r="AE39" s="40">
        <v>8</v>
      </c>
      <c r="AF39" s="124">
        <v>6</v>
      </c>
      <c r="AG39" s="45" t="s">
        <v>27</v>
      </c>
      <c r="AH39" s="40">
        <v>10</v>
      </c>
      <c r="AI39" s="124">
        <v>6</v>
      </c>
      <c r="AJ39" s="45" t="s">
        <v>81</v>
      </c>
      <c r="AK39" s="136">
        <v>10</v>
      </c>
      <c r="AL39" s="13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9.5">
      <c r="A40" s="47" t="s">
        <v>41</v>
      </c>
      <c r="B40" s="66"/>
      <c r="C40" s="66"/>
      <c r="D40" s="34">
        <f>SUM(D34:D39)</f>
        <v>30</v>
      </c>
      <c r="E40" s="66"/>
      <c r="F40" s="66"/>
      <c r="G40" s="34">
        <f>SUM(G34:G39)</f>
        <v>36</v>
      </c>
      <c r="H40" s="124"/>
      <c r="I40" s="74"/>
      <c r="J40" s="34">
        <f>SUM(J34:J39)</f>
        <v>35</v>
      </c>
      <c r="K40" s="124"/>
      <c r="L40" s="74"/>
      <c r="M40" s="34">
        <f>SUM(M34:M39)</f>
        <v>36</v>
      </c>
      <c r="N40" s="124"/>
      <c r="O40" s="45"/>
      <c r="P40" s="37">
        <f>SUM(P34:P39)</f>
        <v>38</v>
      </c>
      <c r="Q40" s="105" t="s">
        <v>50</v>
      </c>
      <c r="R40" s="74"/>
      <c r="S40" s="37">
        <f>SUM(S34:S39)</f>
        <v>44</v>
      </c>
      <c r="T40" s="105" t="s">
        <v>50</v>
      </c>
      <c r="U40" s="74"/>
      <c r="V40" s="37">
        <f>SUM(V34:V39)</f>
        <v>44</v>
      </c>
      <c r="W40" s="105" t="s">
        <v>50</v>
      </c>
      <c r="X40" s="74"/>
      <c r="Y40" s="37">
        <f>SUM(Y34:Y39)</f>
        <v>48</v>
      </c>
      <c r="Z40" s="104" t="s">
        <v>50</v>
      </c>
      <c r="AA40" s="45" t="s">
        <v>50</v>
      </c>
      <c r="AB40" s="130" t="s">
        <v>50</v>
      </c>
      <c r="AC40" s="105" t="s">
        <v>50</v>
      </c>
      <c r="AD40" s="45"/>
      <c r="AE40" s="37">
        <f>SUM(AE34:AE39)</f>
        <v>48</v>
      </c>
      <c r="AF40" s="105" t="s">
        <v>50</v>
      </c>
      <c r="AG40" s="74">
        <v>52</v>
      </c>
      <c r="AH40" s="37">
        <f>SUM(AH34:AH39)</f>
        <v>48</v>
      </c>
      <c r="AI40" s="105" t="s">
        <v>50</v>
      </c>
      <c r="AJ40" s="80">
        <v>55</v>
      </c>
      <c r="AK40" s="37">
        <f>SUM(AK34:AK39)</f>
        <v>47</v>
      </c>
      <c r="AL40" s="13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56" customFormat="1" ht="19.5">
      <c r="A41" s="60"/>
      <c r="B41" s="61"/>
      <c r="C41" s="61"/>
      <c r="D41" s="60"/>
      <c r="E41" s="61"/>
      <c r="F41" s="61"/>
      <c r="G41" s="60"/>
      <c r="H41" s="63"/>
      <c r="I41" s="63"/>
      <c r="J41" s="54"/>
      <c r="K41" s="63"/>
      <c r="L41" s="63"/>
      <c r="M41" s="54"/>
      <c r="N41" s="63"/>
      <c r="O41" s="63"/>
      <c r="P41" s="54"/>
      <c r="Q41" s="116"/>
      <c r="R41" s="146"/>
      <c r="S41" s="118"/>
      <c r="T41" s="63"/>
      <c r="U41" s="122"/>
      <c r="V41" s="122"/>
      <c r="W41" s="134"/>
      <c r="X41" s="122"/>
      <c r="Y41" s="122"/>
      <c r="Z41" s="122"/>
      <c r="AA41" s="122"/>
      <c r="AB41" s="122"/>
      <c r="AC41" s="134"/>
      <c r="AD41" s="122"/>
      <c r="AE41" s="133"/>
      <c r="AF41" s="134"/>
      <c r="AG41" s="148"/>
      <c r="AH41" s="148"/>
      <c r="AI41" s="149"/>
      <c r="AJ41" s="148"/>
      <c r="AK41" s="62"/>
      <c r="AL41" s="13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9.5">
      <c r="A42" s="47" t="s">
        <v>42</v>
      </c>
      <c r="B42" s="124">
        <v>1</v>
      </c>
      <c r="C42" s="57" t="s">
        <v>12</v>
      </c>
      <c r="D42" s="47">
        <v>11</v>
      </c>
      <c r="E42" s="124">
        <v>1</v>
      </c>
      <c r="F42" s="57" t="s">
        <v>12</v>
      </c>
      <c r="G42" s="47">
        <v>11</v>
      </c>
      <c r="H42" s="124">
        <v>1</v>
      </c>
      <c r="I42" s="45" t="s">
        <v>12</v>
      </c>
      <c r="J42" s="47">
        <v>11</v>
      </c>
      <c r="K42" s="124">
        <v>1</v>
      </c>
      <c r="L42" s="45" t="s">
        <v>12</v>
      </c>
      <c r="M42" s="47">
        <v>11</v>
      </c>
      <c r="N42" s="124">
        <v>1</v>
      </c>
      <c r="O42" s="126" t="s">
        <v>27</v>
      </c>
      <c r="P42" s="40">
        <v>10</v>
      </c>
      <c r="Q42" s="124">
        <v>1</v>
      </c>
      <c r="R42" s="45" t="s">
        <v>95</v>
      </c>
      <c r="S42" s="40">
        <v>10</v>
      </c>
      <c r="T42" s="104">
        <v>1</v>
      </c>
      <c r="U42" s="45" t="s">
        <v>71</v>
      </c>
      <c r="V42" s="40">
        <v>6</v>
      </c>
      <c r="W42" s="104">
        <v>1</v>
      </c>
      <c r="X42" s="48" t="s">
        <v>13</v>
      </c>
      <c r="Y42" s="40">
        <v>7</v>
      </c>
      <c r="Z42" s="104" t="s">
        <v>50</v>
      </c>
      <c r="AA42" s="45" t="s">
        <v>50</v>
      </c>
      <c r="AB42" s="49" t="s">
        <v>50</v>
      </c>
      <c r="AC42" s="124">
        <v>1</v>
      </c>
      <c r="AD42" s="45" t="s">
        <v>74</v>
      </c>
      <c r="AE42" s="40">
        <v>9</v>
      </c>
      <c r="AF42" s="124">
        <v>1</v>
      </c>
      <c r="AG42" s="45" t="s">
        <v>12</v>
      </c>
      <c r="AH42" s="40">
        <v>11</v>
      </c>
      <c r="AI42" s="124">
        <v>1</v>
      </c>
      <c r="AJ42" s="45" t="s">
        <v>76</v>
      </c>
      <c r="AK42" s="136">
        <v>7</v>
      </c>
      <c r="AL42" s="135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9.5">
      <c r="A43" s="47" t="s">
        <v>43</v>
      </c>
      <c r="B43" s="124">
        <v>2</v>
      </c>
      <c r="C43" s="57" t="s">
        <v>17</v>
      </c>
      <c r="D43" s="47">
        <v>7</v>
      </c>
      <c r="E43" s="124">
        <v>2</v>
      </c>
      <c r="F43" s="57" t="s">
        <v>13</v>
      </c>
      <c r="G43" s="47">
        <v>7</v>
      </c>
      <c r="H43" s="124">
        <v>2</v>
      </c>
      <c r="I43" s="45" t="s">
        <v>13</v>
      </c>
      <c r="J43" s="47">
        <v>7</v>
      </c>
      <c r="K43" s="124">
        <v>2</v>
      </c>
      <c r="L43" s="45" t="s">
        <v>13</v>
      </c>
      <c r="M43" s="47">
        <v>7</v>
      </c>
      <c r="N43" s="124">
        <v>2</v>
      </c>
      <c r="O43" s="45" t="s">
        <v>12</v>
      </c>
      <c r="P43" s="40">
        <v>11</v>
      </c>
      <c r="Q43" s="124">
        <v>2</v>
      </c>
      <c r="R43" s="45" t="s">
        <v>27</v>
      </c>
      <c r="S43" s="40">
        <v>10</v>
      </c>
      <c r="T43" s="104">
        <v>2</v>
      </c>
      <c r="U43" s="45" t="s">
        <v>12</v>
      </c>
      <c r="V43" s="40">
        <v>11</v>
      </c>
      <c r="W43" s="104">
        <v>2</v>
      </c>
      <c r="X43" s="48" t="s">
        <v>71</v>
      </c>
      <c r="Y43" s="40">
        <v>6</v>
      </c>
      <c r="Z43" s="104" t="s">
        <v>50</v>
      </c>
      <c r="AA43" s="48" t="s">
        <v>50</v>
      </c>
      <c r="AB43" s="49" t="s">
        <v>50</v>
      </c>
      <c r="AC43" s="124">
        <v>2</v>
      </c>
      <c r="AD43" s="45" t="s">
        <v>69</v>
      </c>
      <c r="AE43" s="40">
        <v>10</v>
      </c>
      <c r="AF43" s="124">
        <v>2</v>
      </c>
      <c r="AG43" s="48" t="s">
        <v>97</v>
      </c>
      <c r="AH43" s="40">
        <v>7</v>
      </c>
      <c r="AI43" s="124">
        <v>2</v>
      </c>
      <c r="AJ43" s="45" t="s">
        <v>22</v>
      </c>
      <c r="AK43" s="136">
        <v>5</v>
      </c>
      <c r="AL43" s="13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9.5">
      <c r="A44" s="47" t="s">
        <v>28</v>
      </c>
      <c r="B44" s="124">
        <v>3</v>
      </c>
      <c r="C44" s="45" t="s">
        <v>34</v>
      </c>
      <c r="D44" s="47">
        <v>6</v>
      </c>
      <c r="E44" s="124">
        <v>3</v>
      </c>
      <c r="F44" s="45" t="s">
        <v>18</v>
      </c>
      <c r="G44" s="47">
        <v>7</v>
      </c>
      <c r="H44" s="124">
        <v>3</v>
      </c>
      <c r="I44" s="45" t="s">
        <v>18</v>
      </c>
      <c r="J44" s="47">
        <v>7</v>
      </c>
      <c r="K44" s="124">
        <v>3</v>
      </c>
      <c r="L44" s="45" t="s">
        <v>18</v>
      </c>
      <c r="M44" s="47">
        <v>7</v>
      </c>
      <c r="N44" s="124">
        <v>3</v>
      </c>
      <c r="O44" s="126" t="s">
        <v>13</v>
      </c>
      <c r="P44" s="40">
        <v>7</v>
      </c>
      <c r="Q44" s="124">
        <v>3</v>
      </c>
      <c r="R44" s="126" t="s">
        <v>22</v>
      </c>
      <c r="S44" s="40">
        <v>5</v>
      </c>
      <c r="T44" s="104">
        <v>3</v>
      </c>
      <c r="U44" s="45" t="s">
        <v>69</v>
      </c>
      <c r="V44" s="40">
        <v>10</v>
      </c>
      <c r="W44" s="104">
        <v>3</v>
      </c>
      <c r="X44" s="126" t="s">
        <v>31</v>
      </c>
      <c r="Y44" s="40">
        <v>4</v>
      </c>
      <c r="Z44" s="104" t="s">
        <v>50</v>
      </c>
      <c r="AA44" s="45" t="s">
        <v>50</v>
      </c>
      <c r="AB44" s="49" t="s">
        <v>50</v>
      </c>
      <c r="AC44" s="124">
        <v>3</v>
      </c>
      <c r="AD44" s="45" t="s">
        <v>27</v>
      </c>
      <c r="AE44" s="40">
        <v>10</v>
      </c>
      <c r="AF44" s="124">
        <v>3</v>
      </c>
      <c r="AG44" s="45" t="s">
        <v>97</v>
      </c>
      <c r="AH44" s="40">
        <v>7</v>
      </c>
      <c r="AI44" s="124">
        <v>3</v>
      </c>
      <c r="AJ44" s="126" t="s">
        <v>78</v>
      </c>
      <c r="AK44" s="136">
        <v>8</v>
      </c>
      <c r="AL44" s="135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9.5">
      <c r="A45" s="47" t="s">
        <v>32</v>
      </c>
      <c r="B45" s="124">
        <v>4</v>
      </c>
      <c r="C45" s="45" t="s">
        <v>21</v>
      </c>
      <c r="D45" s="43">
        <v>1</v>
      </c>
      <c r="E45" s="124">
        <v>4</v>
      </c>
      <c r="F45" s="45" t="s">
        <v>22</v>
      </c>
      <c r="G45" s="43">
        <v>5</v>
      </c>
      <c r="H45" s="124">
        <v>4</v>
      </c>
      <c r="I45" s="45" t="s">
        <v>20</v>
      </c>
      <c r="J45" s="43">
        <v>2</v>
      </c>
      <c r="K45" s="124">
        <v>4</v>
      </c>
      <c r="L45" s="45" t="s">
        <v>21</v>
      </c>
      <c r="M45" s="43">
        <v>1</v>
      </c>
      <c r="N45" s="124">
        <v>4</v>
      </c>
      <c r="O45" s="45" t="s">
        <v>21</v>
      </c>
      <c r="P45" s="40">
        <v>1</v>
      </c>
      <c r="Q45" s="124">
        <v>4</v>
      </c>
      <c r="R45" s="126" t="s">
        <v>71</v>
      </c>
      <c r="S45" s="40">
        <v>6</v>
      </c>
      <c r="T45" s="104">
        <v>4</v>
      </c>
      <c r="U45" s="126" t="s">
        <v>27</v>
      </c>
      <c r="V45" s="40">
        <v>10</v>
      </c>
      <c r="W45" s="104">
        <v>4</v>
      </c>
      <c r="X45" s="45" t="s">
        <v>69</v>
      </c>
      <c r="Y45" s="40">
        <v>10</v>
      </c>
      <c r="Z45" s="104" t="s">
        <v>50</v>
      </c>
      <c r="AA45" s="45" t="s">
        <v>50</v>
      </c>
      <c r="AB45" s="49" t="s">
        <v>50</v>
      </c>
      <c r="AC45" s="124">
        <v>4</v>
      </c>
      <c r="AD45" s="45" t="s">
        <v>12</v>
      </c>
      <c r="AE45" s="40">
        <v>11</v>
      </c>
      <c r="AF45" s="124">
        <v>4</v>
      </c>
      <c r="AG45" s="126" t="s">
        <v>22</v>
      </c>
      <c r="AH45" s="40">
        <v>5</v>
      </c>
      <c r="AI45" s="124">
        <v>4</v>
      </c>
      <c r="AJ45" s="45" t="s">
        <v>76</v>
      </c>
      <c r="AK45" s="136">
        <v>7</v>
      </c>
      <c r="AL45" s="135" t="s">
        <v>99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38" ht="19.5">
      <c r="A46" s="47" t="s">
        <v>33</v>
      </c>
      <c r="B46" s="124"/>
      <c r="C46" s="75" t="s">
        <v>44</v>
      </c>
      <c r="D46" s="47"/>
      <c r="E46" s="124"/>
      <c r="F46" s="66"/>
      <c r="G46" s="47"/>
      <c r="H46" s="124">
        <v>5</v>
      </c>
      <c r="I46" s="76"/>
      <c r="J46" s="47"/>
      <c r="K46" s="124">
        <v>5</v>
      </c>
      <c r="L46" s="45" t="s">
        <v>22</v>
      </c>
      <c r="M46" s="47">
        <v>5</v>
      </c>
      <c r="N46" s="124">
        <v>5</v>
      </c>
      <c r="O46" s="45"/>
      <c r="P46" s="40"/>
      <c r="Q46" s="124">
        <v>5</v>
      </c>
      <c r="R46" s="45" t="s">
        <v>13</v>
      </c>
      <c r="S46" s="40">
        <v>7</v>
      </c>
      <c r="T46" s="104">
        <v>5</v>
      </c>
      <c r="U46" s="126" t="s">
        <v>21</v>
      </c>
      <c r="V46" s="40">
        <v>1</v>
      </c>
      <c r="W46" s="104">
        <v>5</v>
      </c>
      <c r="X46" s="126" t="s">
        <v>27</v>
      </c>
      <c r="Y46" s="40">
        <v>10</v>
      </c>
      <c r="Z46" s="104" t="s">
        <v>50</v>
      </c>
      <c r="AA46" s="45" t="s">
        <v>50</v>
      </c>
      <c r="AB46" s="49" t="s">
        <v>50</v>
      </c>
      <c r="AC46" s="124">
        <v>5</v>
      </c>
      <c r="AD46" s="48" t="s">
        <v>96</v>
      </c>
      <c r="AE46" s="40">
        <v>6</v>
      </c>
      <c r="AF46" s="124">
        <v>5</v>
      </c>
      <c r="AG46" s="48" t="s">
        <v>78</v>
      </c>
      <c r="AH46" s="40">
        <v>8</v>
      </c>
      <c r="AI46" s="124">
        <v>5</v>
      </c>
      <c r="AJ46" s="45" t="s">
        <v>73</v>
      </c>
      <c r="AK46" s="40">
        <v>9</v>
      </c>
      <c r="AL46" s="128"/>
    </row>
    <row r="47" spans="1:38" ht="19.5">
      <c r="A47" s="47" t="s">
        <v>45</v>
      </c>
      <c r="B47" s="124"/>
      <c r="C47" s="66"/>
      <c r="D47" s="47"/>
      <c r="E47" s="124"/>
      <c r="F47" s="66"/>
      <c r="G47" s="47"/>
      <c r="H47" s="124">
        <v>6</v>
      </c>
      <c r="I47" s="77"/>
      <c r="J47" s="47"/>
      <c r="K47" s="106"/>
      <c r="L47" s="45"/>
      <c r="M47" s="47"/>
      <c r="N47" s="124">
        <v>6</v>
      </c>
      <c r="O47" s="45"/>
      <c r="P47" s="40" t="s">
        <v>50</v>
      </c>
      <c r="Q47" s="124">
        <v>6</v>
      </c>
      <c r="R47" s="45" t="s">
        <v>112</v>
      </c>
      <c r="S47" s="127" t="s">
        <v>50</v>
      </c>
      <c r="T47" s="104">
        <v>6</v>
      </c>
      <c r="U47" s="45"/>
      <c r="V47" s="127" t="s">
        <v>50</v>
      </c>
      <c r="W47" s="104">
        <v>6</v>
      </c>
      <c r="X47" s="45" t="s">
        <v>87</v>
      </c>
      <c r="Y47" s="40">
        <v>6</v>
      </c>
      <c r="Z47" s="104" t="s">
        <v>50</v>
      </c>
      <c r="AA47" s="45"/>
      <c r="AB47" s="49" t="s">
        <v>50</v>
      </c>
      <c r="AC47" s="124">
        <v>6</v>
      </c>
      <c r="AD47" s="150"/>
      <c r="AE47" s="127"/>
      <c r="AF47" s="124" t="s">
        <v>50</v>
      </c>
      <c r="AG47" s="45"/>
      <c r="AH47" s="40"/>
      <c r="AI47" s="124">
        <v>6</v>
      </c>
      <c r="AK47" s="127" t="s">
        <v>50</v>
      </c>
      <c r="AL47" s="128"/>
    </row>
    <row r="48" spans="1:38" ht="19.5">
      <c r="A48" s="47" t="s">
        <v>38</v>
      </c>
      <c r="B48" s="66"/>
      <c r="C48" s="66"/>
      <c r="D48" s="34">
        <f>SUM(D42:D47)</f>
        <v>25</v>
      </c>
      <c r="E48" s="66"/>
      <c r="F48" s="66"/>
      <c r="G48" s="34">
        <f>SUM(G42:G47)</f>
        <v>30</v>
      </c>
      <c r="H48" s="124">
        <v>7</v>
      </c>
      <c r="I48" s="78"/>
      <c r="J48" s="34">
        <f>SUM(J42:J47)</f>
        <v>27</v>
      </c>
      <c r="K48" s="124"/>
      <c r="L48" s="45"/>
      <c r="M48" s="34">
        <f>SUM(M42:M47)</f>
        <v>31</v>
      </c>
      <c r="N48" s="124"/>
      <c r="O48" s="45"/>
      <c r="P48" s="37">
        <f>SUM(P42:P47)</f>
        <v>29</v>
      </c>
      <c r="Q48" s="105"/>
      <c r="R48" s="80"/>
      <c r="S48" s="37">
        <f>SUM(S42:S47)</f>
        <v>38</v>
      </c>
      <c r="T48" s="105"/>
      <c r="U48" s="45"/>
      <c r="V48" s="37">
        <f>SUM(V42:V47)</f>
        <v>38</v>
      </c>
      <c r="W48" s="105"/>
      <c r="X48" s="45"/>
      <c r="Y48" s="37">
        <f>SUM(Y42:Y47)</f>
        <v>43</v>
      </c>
      <c r="Z48" s="104" t="s">
        <v>50</v>
      </c>
      <c r="AA48" s="45"/>
      <c r="AB48" s="49"/>
      <c r="AC48" s="105"/>
      <c r="AD48" s="45"/>
      <c r="AE48" s="37">
        <f>SUM(AE42:AE47)</f>
        <v>46</v>
      </c>
      <c r="AF48" s="105"/>
      <c r="AG48" s="80">
        <v>36</v>
      </c>
      <c r="AH48" s="37">
        <f>SUM(AH42:AH47)</f>
        <v>38</v>
      </c>
      <c r="AI48" s="105"/>
      <c r="AJ48" s="131"/>
      <c r="AK48" s="34">
        <f>SUM(AK42:AK47)</f>
        <v>36</v>
      </c>
      <c r="AL48" s="128"/>
    </row>
    <row r="49" spans="1:38" ht="19.5">
      <c r="A49" s="60"/>
      <c r="B49" s="61"/>
      <c r="C49" s="61"/>
      <c r="D49" s="50"/>
      <c r="E49" s="61"/>
      <c r="F49" s="61"/>
      <c r="G49" s="50"/>
      <c r="H49" s="116"/>
      <c r="I49" s="79"/>
      <c r="J49" s="50"/>
      <c r="K49" s="116"/>
      <c r="L49" s="53"/>
      <c r="M49" s="50"/>
      <c r="N49" s="151"/>
      <c r="O49" s="53"/>
      <c r="P49" s="50"/>
      <c r="Q49" s="151"/>
      <c r="R49" s="152"/>
      <c r="S49" s="51"/>
      <c r="T49" s="151"/>
      <c r="U49" s="53"/>
      <c r="V49" s="51"/>
      <c r="W49" s="151"/>
      <c r="X49" s="53"/>
      <c r="Y49" s="51"/>
      <c r="Z49" s="116"/>
      <c r="AA49" s="53"/>
      <c r="AB49" s="54"/>
      <c r="AC49" s="151"/>
      <c r="AD49" s="53"/>
      <c r="AE49" s="51"/>
      <c r="AF49" s="151"/>
      <c r="AG49" s="53"/>
      <c r="AH49" s="51"/>
      <c r="AI49" s="151"/>
      <c r="AJ49" s="153"/>
      <c r="AK49" s="50"/>
      <c r="AL49" s="128"/>
    </row>
    <row r="50" spans="1:38" ht="19.5">
      <c r="A50" s="47" t="s">
        <v>35</v>
      </c>
      <c r="B50" s="124"/>
      <c r="C50" s="66"/>
      <c r="D50" s="47"/>
      <c r="E50" s="124">
        <v>1</v>
      </c>
      <c r="F50" s="45" t="s">
        <v>34</v>
      </c>
      <c r="G50" s="47">
        <v>6</v>
      </c>
      <c r="H50" s="124">
        <v>1</v>
      </c>
      <c r="I50" s="45" t="s">
        <v>46</v>
      </c>
      <c r="J50" s="47">
        <v>6</v>
      </c>
      <c r="K50" s="124">
        <v>1</v>
      </c>
      <c r="L50" s="45" t="s">
        <v>47</v>
      </c>
      <c r="M50" s="47">
        <v>4</v>
      </c>
      <c r="N50" s="124">
        <v>1</v>
      </c>
      <c r="O50" s="45" t="s">
        <v>13</v>
      </c>
      <c r="P50" s="40">
        <v>7</v>
      </c>
      <c r="Q50" s="124">
        <v>1</v>
      </c>
      <c r="R50" s="45" t="s">
        <v>12</v>
      </c>
      <c r="S50" s="40">
        <v>11</v>
      </c>
      <c r="T50" s="104">
        <v>1</v>
      </c>
      <c r="U50" s="45" t="s">
        <v>13</v>
      </c>
      <c r="V50" s="40">
        <v>7</v>
      </c>
      <c r="W50" s="104">
        <v>1</v>
      </c>
      <c r="X50" s="45" t="s">
        <v>70</v>
      </c>
      <c r="Y50" s="40">
        <v>6</v>
      </c>
      <c r="Z50" s="104" t="s">
        <v>50</v>
      </c>
      <c r="AA50" s="45" t="s">
        <v>50</v>
      </c>
      <c r="AB50" s="49" t="s">
        <v>50</v>
      </c>
      <c r="AC50" s="124">
        <v>1</v>
      </c>
      <c r="AD50" s="138" t="s">
        <v>12</v>
      </c>
      <c r="AE50" s="40">
        <v>11</v>
      </c>
      <c r="AF50" s="124">
        <v>1</v>
      </c>
      <c r="AG50" s="45" t="s">
        <v>96</v>
      </c>
      <c r="AH50" s="40">
        <v>6</v>
      </c>
      <c r="AI50" s="124">
        <v>1</v>
      </c>
      <c r="AJ50" s="138" t="s">
        <v>75</v>
      </c>
      <c r="AK50" s="40">
        <v>8</v>
      </c>
      <c r="AL50" s="128"/>
    </row>
    <row r="51" spans="1:38" ht="19.5">
      <c r="A51" s="47" t="s">
        <v>48</v>
      </c>
      <c r="B51" s="124"/>
      <c r="C51" s="66"/>
      <c r="D51" s="47"/>
      <c r="E51" s="124">
        <v>2</v>
      </c>
      <c r="F51" s="45" t="s">
        <v>46</v>
      </c>
      <c r="G51" s="47">
        <v>6</v>
      </c>
      <c r="H51" s="124">
        <v>2</v>
      </c>
      <c r="I51" s="45" t="s">
        <v>47</v>
      </c>
      <c r="J51" s="47">
        <v>4</v>
      </c>
      <c r="K51" s="124">
        <v>2</v>
      </c>
      <c r="L51" s="45" t="s">
        <v>34</v>
      </c>
      <c r="M51" s="47">
        <v>6</v>
      </c>
      <c r="N51" s="124">
        <v>2</v>
      </c>
      <c r="O51" s="45" t="s">
        <v>12</v>
      </c>
      <c r="P51" s="40">
        <v>11</v>
      </c>
      <c r="Q51" s="124">
        <v>2</v>
      </c>
      <c r="R51" s="45" t="s">
        <v>13</v>
      </c>
      <c r="S51" s="40">
        <v>7</v>
      </c>
      <c r="T51" s="104">
        <v>2</v>
      </c>
      <c r="U51" s="45" t="s">
        <v>70</v>
      </c>
      <c r="V51" s="40">
        <v>6</v>
      </c>
      <c r="W51" s="104">
        <v>2</v>
      </c>
      <c r="X51" s="48" t="s">
        <v>12</v>
      </c>
      <c r="Y51" s="40">
        <v>11</v>
      </c>
      <c r="Z51" s="104" t="s">
        <v>50</v>
      </c>
      <c r="AA51" s="45" t="s">
        <v>50</v>
      </c>
      <c r="AB51" s="49" t="s">
        <v>50</v>
      </c>
      <c r="AC51" s="124">
        <v>2</v>
      </c>
      <c r="AD51" s="138" t="s">
        <v>76</v>
      </c>
      <c r="AE51" s="40">
        <v>7</v>
      </c>
      <c r="AF51" s="124">
        <v>2</v>
      </c>
      <c r="AG51" s="45" t="s">
        <v>75</v>
      </c>
      <c r="AH51" s="40">
        <v>8</v>
      </c>
      <c r="AI51" s="124">
        <v>2</v>
      </c>
      <c r="AJ51" s="45" t="s">
        <v>27</v>
      </c>
      <c r="AK51" s="40">
        <v>10</v>
      </c>
      <c r="AL51" s="128"/>
    </row>
    <row r="52" spans="1:38" ht="19.5">
      <c r="A52" s="47" t="s">
        <v>49</v>
      </c>
      <c r="B52" s="124"/>
      <c r="C52" s="66"/>
      <c r="D52" s="47"/>
      <c r="E52" s="124">
        <v>3</v>
      </c>
      <c r="F52" s="45" t="s">
        <v>47</v>
      </c>
      <c r="G52" s="47">
        <v>4</v>
      </c>
      <c r="H52" s="124">
        <v>3</v>
      </c>
      <c r="I52" s="45" t="s">
        <v>34</v>
      </c>
      <c r="J52" s="47">
        <v>6</v>
      </c>
      <c r="K52" s="124">
        <v>3</v>
      </c>
      <c r="L52" s="45" t="s">
        <v>46</v>
      </c>
      <c r="M52" s="47">
        <v>6</v>
      </c>
      <c r="N52" s="124">
        <v>3</v>
      </c>
      <c r="O52" s="45" t="s">
        <v>101</v>
      </c>
      <c r="P52" s="40">
        <v>6</v>
      </c>
      <c r="Q52" s="124">
        <v>3</v>
      </c>
      <c r="R52" s="45" t="s">
        <v>76</v>
      </c>
      <c r="S52" s="40">
        <v>7</v>
      </c>
      <c r="T52" s="104">
        <v>3</v>
      </c>
      <c r="U52" s="45" t="s">
        <v>12</v>
      </c>
      <c r="V52" s="40">
        <v>11</v>
      </c>
      <c r="W52" s="104">
        <v>3</v>
      </c>
      <c r="X52" s="48" t="s">
        <v>102</v>
      </c>
      <c r="Y52" s="40">
        <v>4</v>
      </c>
      <c r="Z52" s="104" t="s">
        <v>50</v>
      </c>
      <c r="AA52" s="45" t="s">
        <v>50</v>
      </c>
      <c r="AB52" s="125" t="s">
        <v>50</v>
      </c>
      <c r="AC52" s="124">
        <v>3</v>
      </c>
      <c r="AD52" s="45" t="s">
        <v>71</v>
      </c>
      <c r="AE52" s="40">
        <v>6</v>
      </c>
      <c r="AF52" s="124">
        <v>3</v>
      </c>
      <c r="AG52" s="45" t="s">
        <v>27</v>
      </c>
      <c r="AH52" s="40">
        <v>10</v>
      </c>
      <c r="AI52" s="124">
        <v>3</v>
      </c>
      <c r="AJ52" s="45" t="s">
        <v>96</v>
      </c>
      <c r="AK52" s="40">
        <v>6</v>
      </c>
      <c r="AL52" s="128"/>
    </row>
    <row r="53" spans="1:38" ht="19.5">
      <c r="A53" s="47" t="s">
        <v>49</v>
      </c>
      <c r="B53" s="124"/>
      <c r="C53" s="66"/>
      <c r="D53" s="47"/>
      <c r="E53" s="124">
        <v>4</v>
      </c>
      <c r="F53" s="80" t="s">
        <v>44</v>
      </c>
      <c r="G53" s="47"/>
      <c r="H53" s="124">
        <v>4</v>
      </c>
      <c r="I53" s="80" t="s">
        <v>44</v>
      </c>
      <c r="J53" s="43" t="s">
        <v>50</v>
      </c>
      <c r="K53" s="124">
        <v>4</v>
      </c>
      <c r="L53" s="81" t="s">
        <v>44</v>
      </c>
      <c r="M53" s="43"/>
      <c r="N53" s="124">
        <v>4</v>
      </c>
      <c r="O53" s="80" t="s">
        <v>44</v>
      </c>
      <c r="P53" s="40"/>
      <c r="Q53" s="124">
        <v>4</v>
      </c>
      <c r="R53" s="150" t="s">
        <v>44</v>
      </c>
      <c r="S53" s="40"/>
      <c r="T53" s="104">
        <v>4</v>
      </c>
      <c r="U53" s="150" t="s">
        <v>44</v>
      </c>
      <c r="V53" s="40"/>
      <c r="W53" s="104">
        <v>4</v>
      </c>
      <c r="X53" s="48" t="s">
        <v>22</v>
      </c>
      <c r="Y53" s="40">
        <v>5</v>
      </c>
      <c r="Z53" s="104" t="s">
        <v>50</v>
      </c>
      <c r="AA53" s="45" t="s">
        <v>50</v>
      </c>
      <c r="AB53" s="49" t="s">
        <v>50</v>
      </c>
      <c r="AC53" s="124">
        <v>4</v>
      </c>
      <c r="AD53" s="150" t="s">
        <v>44</v>
      </c>
      <c r="AE53" s="40"/>
      <c r="AF53" s="124">
        <v>4</v>
      </c>
      <c r="AG53" s="154" t="s">
        <v>44</v>
      </c>
      <c r="AH53" s="40"/>
      <c r="AI53" s="124">
        <v>4</v>
      </c>
      <c r="AJ53" s="154" t="s">
        <v>44</v>
      </c>
      <c r="AK53" s="40"/>
      <c r="AL53" s="128" t="s">
        <v>103</v>
      </c>
    </row>
    <row r="54" spans="1:38" ht="19.5">
      <c r="A54" s="47" t="s">
        <v>29</v>
      </c>
      <c r="B54" s="124"/>
      <c r="C54" s="66"/>
      <c r="D54" s="47"/>
      <c r="E54" s="124"/>
      <c r="F54" s="73"/>
      <c r="G54" s="47"/>
      <c r="H54" s="124"/>
      <c r="I54" s="73"/>
      <c r="J54" s="47"/>
      <c r="K54" s="124"/>
      <c r="L54" s="81"/>
      <c r="M54" s="47"/>
      <c r="N54" s="124">
        <v>5</v>
      </c>
      <c r="P54" s="127" t="s">
        <v>50</v>
      </c>
      <c r="Q54" s="124"/>
      <c r="S54" s="127"/>
      <c r="T54" s="104"/>
      <c r="V54" s="127"/>
      <c r="W54" s="104">
        <v>5</v>
      </c>
      <c r="X54" s="150" t="s">
        <v>44</v>
      </c>
      <c r="Y54" s="40"/>
      <c r="Z54" s="104" t="s">
        <v>50</v>
      </c>
      <c r="AA54" s="45"/>
      <c r="AB54" s="125" t="s">
        <v>50</v>
      </c>
      <c r="AC54" s="124"/>
      <c r="AD54" s="45"/>
      <c r="AE54" s="40"/>
      <c r="AF54" s="124">
        <v>5</v>
      </c>
      <c r="AH54" s="127"/>
      <c r="AI54" s="124">
        <v>5</v>
      </c>
      <c r="AJ54" s="126"/>
      <c r="AK54" s="40"/>
      <c r="AL54" s="128"/>
    </row>
    <row r="55" spans="1:38" ht="19.5">
      <c r="A55" s="47" t="s">
        <v>28</v>
      </c>
      <c r="B55" s="124"/>
      <c r="C55" s="66"/>
      <c r="D55" s="47"/>
      <c r="E55" s="124"/>
      <c r="F55" s="45"/>
      <c r="G55" s="47"/>
      <c r="H55" s="124"/>
      <c r="I55" s="45"/>
      <c r="J55" s="47"/>
      <c r="K55" s="124"/>
      <c r="L55" s="36"/>
      <c r="M55" s="47"/>
      <c r="N55" s="106">
        <v>6</v>
      </c>
      <c r="O55" s="111"/>
      <c r="P55" s="127" t="s">
        <v>50</v>
      </c>
      <c r="Q55" s="106"/>
      <c r="R55" s="113"/>
      <c r="S55" s="127" t="s">
        <v>50</v>
      </c>
      <c r="T55" s="106"/>
      <c r="U55" s="113"/>
      <c r="V55" s="127" t="s">
        <v>50</v>
      </c>
      <c r="W55" s="104"/>
      <c r="X55" s="113"/>
      <c r="Y55" s="127" t="s">
        <v>50</v>
      </c>
      <c r="Z55" s="104" t="s">
        <v>50</v>
      </c>
      <c r="AA55" s="111"/>
      <c r="AB55" s="49"/>
      <c r="AC55" s="104"/>
      <c r="AD55" s="36"/>
      <c r="AE55" s="40"/>
      <c r="AF55" s="104">
        <v>6</v>
      </c>
      <c r="AG55" s="48"/>
      <c r="AH55" s="127"/>
      <c r="AI55" s="104">
        <v>6</v>
      </c>
      <c r="AJ55" s="48"/>
      <c r="AK55" s="127" t="s">
        <v>50</v>
      </c>
      <c r="AL55" s="128"/>
    </row>
    <row r="56" spans="1:38" ht="19.5" customHeight="1">
      <c r="A56" s="47" t="s">
        <v>38</v>
      </c>
      <c r="B56" s="66"/>
      <c r="C56" s="66"/>
      <c r="D56" s="47"/>
      <c r="E56" s="66"/>
      <c r="F56" s="82"/>
      <c r="G56" s="34">
        <f>SUM(G50:G55)</f>
        <v>16</v>
      </c>
      <c r="H56" s="124"/>
      <c r="I56" s="82"/>
      <c r="J56" s="34">
        <f>SUM(J50:J55)</f>
        <v>16</v>
      </c>
      <c r="K56" s="124"/>
      <c r="L56" s="83"/>
      <c r="M56" s="34">
        <f>SUM(M50:M55)</f>
        <v>16</v>
      </c>
      <c r="N56" s="35"/>
      <c r="O56" s="111"/>
      <c r="P56" s="37">
        <f>SUM(P50:P55)</f>
        <v>24</v>
      </c>
      <c r="Q56" s="114"/>
      <c r="R56" s="111"/>
      <c r="S56" s="37">
        <f>SUM(S50:S55)</f>
        <v>25</v>
      </c>
      <c r="T56" s="114"/>
      <c r="U56" s="131"/>
      <c r="V56" s="37">
        <f>SUM(V50:V55)</f>
        <v>24</v>
      </c>
      <c r="W56" s="105" t="s">
        <v>50</v>
      </c>
      <c r="X56" s="83"/>
      <c r="Y56" s="37">
        <f>SUM(Y50:Y55)</f>
        <v>26</v>
      </c>
      <c r="Z56" s="104"/>
      <c r="AA56" s="111"/>
      <c r="AB56" s="130"/>
      <c r="AC56" s="105"/>
      <c r="AD56" s="48"/>
      <c r="AE56" s="37">
        <f>SUM(AE50:AE55)</f>
        <v>24</v>
      </c>
      <c r="AF56" s="105"/>
      <c r="AG56" s="36"/>
      <c r="AH56" s="37">
        <f>SUM(AH50:AH55)</f>
        <v>24</v>
      </c>
      <c r="AI56" s="105"/>
      <c r="AJ56" s="83"/>
      <c r="AK56" s="34">
        <f>SUM(AK50:AK55)</f>
        <v>24</v>
      </c>
      <c r="AL56" s="128"/>
    </row>
    <row r="57" spans="1:38" s="3" customFormat="1" ht="19.5" customHeight="1">
      <c r="A57" s="84"/>
      <c r="B57" s="84"/>
      <c r="C57" s="84"/>
      <c r="D57" s="86"/>
      <c r="E57" s="84"/>
      <c r="F57" s="87"/>
      <c r="G57" s="86"/>
      <c r="H57" s="87"/>
      <c r="I57" s="87"/>
      <c r="J57" s="88"/>
      <c r="K57" s="155"/>
      <c r="L57" s="87"/>
      <c r="M57" s="90"/>
      <c r="N57" s="87"/>
      <c r="O57" s="87"/>
      <c r="P57" s="88"/>
      <c r="Q57" s="155"/>
      <c r="R57" s="156"/>
      <c r="S57" s="157"/>
      <c r="T57" s="158"/>
      <c r="U57" s="157"/>
      <c r="V57" s="157"/>
      <c r="W57" s="158"/>
      <c r="X57" s="157"/>
      <c r="Y57" s="88"/>
      <c r="Z57" s="56"/>
      <c r="AA57" s="56"/>
      <c r="AB57" s="56"/>
      <c r="AC57" s="159"/>
      <c r="AD57" s="56"/>
      <c r="AE57" s="160"/>
      <c r="AF57" s="158"/>
      <c r="AG57" s="157"/>
      <c r="AH57" s="157"/>
      <c r="AI57" s="158"/>
      <c r="AJ57" s="157"/>
      <c r="AK57" s="90"/>
      <c r="AL57" s="107"/>
    </row>
    <row r="58" spans="15:24" s="91" customFormat="1" ht="12.75">
      <c r="O58" s="91" t="s">
        <v>104</v>
      </c>
      <c r="R58" s="91" t="s">
        <v>105</v>
      </c>
      <c r="U58" s="91">
        <v>8</v>
      </c>
      <c r="X58" s="91" t="s">
        <v>106</v>
      </c>
    </row>
    <row r="59" spans="3:34" s="91" customFormat="1" ht="12.75">
      <c r="C59" s="91">
        <f>DCOUNTA(C9:C55,1,C10:C55)</f>
        <v>21</v>
      </c>
      <c r="D59" s="91">
        <f>D16+D24+D32+D40+D48+D56</f>
        <v>136</v>
      </c>
      <c r="F59" s="91">
        <f>DCOUNTA(F9:F55,1,F10:F55)</f>
        <v>26</v>
      </c>
      <c r="G59" s="91">
        <f>G16+G24+G32+G40+G48+G56</f>
        <v>177</v>
      </c>
      <c r="I59" s="91">
        <f>DCOUNTA(I9:I55,1,I10:I55)</f>
        <v>26</v>
      </c>
      <c r="J59" s="91">
        <f>J16+J24+J32+J40+J48+J56</f>
        <v>174</v>
      </c>
      <c r="L59" s="91">
        <f>DCOUNTA(L9:L55,1,L10:L55)</f>
        <v>26</v>
      </c>
      <c r="M59" s="91">
        <f>M16+M24+M32+M40+M48+M56</f>
        <v>174</v>
      </c>
      <c r="O59" s="91">
        <f>DCOUNTA(O9:O55,1,O10:O55)</f>
        <v>29</v>
      </c>
      <c r="P59" s="91">
        <f>P16+P24+P32+P40+P48+P56</f>
        <v>207</v>
      </c>
      <c r="R59" s="91">
        <f>DCOUNTA(R9:R55,1,R10:R55)</f>
        <v>33</v>
      </c>
      <c r="S59" s="91">
        <f>S16+S24+S32+S40+S48+S56</f>
        <v>224</v>
      </c>
      <c r="U59" s="91">
        <f>DCOUNTA(U9:U55,1,U10:U55)</f>
        <v>32</v>
      </c>
      <c r="V59" s="91">
        <f>V16+V24+V32+V40+V48+V56</f>
        <v>228</v>
      </c>
      <c r="X59" s="91">
        <f>DCOUNTA(X9:X55,1,X10:X55)</f>
        <v>35</v>
      </c>
      <c r="Y59" s="91">
        <f>Y16+Y24+Y32+Y40+Y48+Y56</f>
        <v>258</v>
      </c>
      <c r="AD59" s="91">
        <f>DCOUNTA(AD9:AD55,1,AD10:AD55)</f>
        <v>33</v>
      </c>
      <c r="AE59" s="91">
        <f>AE16+AE24+AE32+AE40+AE48+AE56</f>
        <v>254</v>
      </c>
      <c r="AG59" s="91">
        <f>DCOUNTA(AG9:AG55,1,AG10:AG55)</f>
        <v>37</v>
      </c>
      <c r="AH59" s="91">
        <f>AH16+AH24+AH32+AH40+AH48+AH56</f>
        <v>235</v>
      </c>
    </row>
    <row r="60" spans="3:37" s="91" customFormat="1" ht="12.75">
      <c r="C60" s="93"/>
      <c r="AJ60" s="91">
        <f>DCOUNTA(AJ9:AJ55,1,AJ10:AJ55)</f>
        <v>36</v>
      </c>
      <c r="AK60" s="91">
        <f>AK16+AK24+AK32+AK40+AK48+AK56</f>
        <v>245</v>
      </c>
    </row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pans="1:37" ht="12.75">
      <c r="A77"/>
      <c r="B77"/>
      <c r="C77"/>
      <c r="D77"/>
      <c r="E77"/>
      <c r="F77"/>
      <c r="G77"/>
      <c r="J77" s="3"/>
      <c r="M77"/>
      <c r="P77"/>
      <c r="S77"/>
      <c r="V77"/>
      <c r="Y77"/>
      <c r="Z77" s="3"/>
      <c r="AA77" s="3"/>
      <c r="AB77" s="3"/>
      <c r="AC77" s="3"/>
      <c r="AE77"/>
      <c r="AH77"/>
      <c r="AJ77" s="3"/>
      <c r="AK77" s="3"/>
    </row>
    <row r="78" spans="1:37" ht="12.75">
      <c r="A78"/>
      <c r="B78"/>
      <c r="C78"/>
      <c r="D78"/>
      <c r="E78"/>
      <c r="F78"/>
      <c r="G78"/>
      <c r="M78"/>
      <c r="P78"/>
      <c r="S78"/>
      <c r="V78"/>
      <c r="Y78"/>
      <c r="Z78" s="3"/>
      <c r="AA78" s="3"/>
      <c r="AB78" s="3"/>
      <c r="AC78" s="3"/>
      <c r="AE78"/>
      <c r="AH78"/>
      <c r="AJ78" s="3"/>
      <c r="AK78" s="3"/>
    </row>
    <row r="79" spans="1:37" ht="12.75">
      <c r="A79"/>
      <c r="B79"/>
      <c r="C79"/>
      <c r="D79"/>
      <c r="E79"/>
      <c r="F79"/>
      <c r="G79"/>
      <c r="M79"/>
      <c r="P79"/>
      <c r="S79"/>
      <c r="V79"/>
      <c r="Y79"/>
      <c r="Z79" s="3"/>
      <c r="AA79" s="3"/>
      <c r="AB79" s="3"/>
      <c r="AC79" s="3"/>
      <c r="AE79"/>
      <c r="AH79"/>
      <c r="AJ79" s="3"/>
      <c r="AK79" s="3"/>
    </row>
    <row r="80" spans="1:37" ht="12.75">
      <c r="A80"/>
      <c r="B80"/>
      <c r="C80"/>
      <c r="D80"/>
      <c r="E80"/>
      <c r="F80"/>
      <c r="G80"/>
      <c r="M80"/>
      <c r="P80"/>
      <c r="S80"/>
      <c r="V80"/>
      <c r="Y80"/>
      <c r="Z80" s="3"/>
      <c r="AA80" s="3"/>
      <c r="AB80" s="3"/>
      <c r="AC80" s="3"/>
      <c r="AE80"/>
      <c r="AH80"/>
      <c r="AJ80" s="3"/>
      <c r="AK80" s="3"/>
    </row>
    <row r="81" spans="1:37" ht="12.75">
      <c r="A81"/>
      <c r="B81"/>
      <c r="C81"/>
      <c r="D81"/>
      <c r="E81"/>
      <c r="F81"/>
      <c r="G81"/>
      <c r="M81"/>
      <c r="P81"/>
      <c r="S81"/>
      <c r="V81"/>
      <c r="Y81"/>
      <c r="Z81" s="3"/>
      <c r="AA81" s="3"/>
      <c r="AB81" s="3"/>
      <c r="AC81" s="3"/>
      <c r="AE81"/>
      <c r="AH81"/>
      <c r="AJ81" s="3"/>
      <c r="AK81" s="3"/>
    </row>
    <row r="82" spans="1:37" ht="12.75">
      <c r="A82"/>
      <c r="B82"/>
      <c r="C82"/>
      <c r="D82"/>
      <c r="E82"/>
      <c r="F82"/>
      <c r="G82"/>
      <c r="M82"/>
      <c r="P82"/>
      <c r="S82"/>
      <c r="V82"/>
      <c r="Y82"/>
      <c r="Z82" s="3"/>
      <c r="AA82" s="3"/>
      <c r="AB82" s="3"/>
      <c r="AC82" s="3"/>
      <c r="AD82" s="3"/>
      <c r="AE82" s="3"/>
      <c r="AG82" s="3"/>
      <c r="AH82" s="3"/>
      <c r="AJ82" s="3"/>
      <c r="AK82" s="3"/>
    </row>
    <row r="83" spans="1:37" ht="12.75">
      <c r="A83"/>
      <c r="B83"/>
      <c r="C83"/>
      <c r="D83"/>
      <c r="E83"/>
      <c r="F83"/>
      <c r="G83"/>
      <c r="S83"/>
      <c r="V83"/>
      <c r="Y83"/>
      <c r="Z83" s="3"/>
      <c r="AA83" s="3"/>
      <c r="AB83" s="3"/>
      <c r="AC83" s="3"/>
      <c r="AD83" s="3"/>
      <c r="AE83" s="3"/>
      <c r="AG83" s="3"/>
      <c r="AH83" s="3"/>
      <c r="AJ83" s="3"/>
      <c r="AK83" s="3"/>
    </row>
    <row r="84" spans="1:37" ht="12.75">
      <c r="A84"/>
      <c r="B84"/>
      <c r="C84"/>
      <c r="D84"/>
      <c r="E84"/>
      <c r="F84"/>
      <c r="G84"/>
      <c r="S84"/>
      <c r="V84"/>
      <c r="Y84"/>
      <c r="Z84" s="3"/>
      <c r="AA84" s="3"/>
      <c r="AB84" s="3"/>
      <c r="AC84" s="3"/>
      <c r="AD84" s="3"/>
      <c r="AE84" s="3"/>
      <c r="AG84" s="3"/>
      <c r="AH84" s="3"/>
      <c r="AJ84" s="3"/>
      <c r="AK84" s="3"/>
    </row>
    <row r="85" spans="1:37" ht="12.75">
      <c r="A85"/>
      <c r="B85"/>
      <c r="C85"/>
      <c r="D85"/>
      <c r="E85"/>
      <c r="F85"/>
      <c r="G85"/>
      <c r="S85"/>
      <c r="V85"/>
      <c r="Y85"/>
      <c r="Z85" s="3"/>
      <c r="AA85" s="3"/>
      <c r="AB85" s="3"/>
      <c r="AC85" s="3"/>
      <c r="AD85" s="3"/>
      <c r="AE85" s="3"/>
      <c r="AG85" s="3"/>
      <c r="AH85" s="3"/>
      <c r="AJ85" s="3"/>
      <c r="AK85" s="3"/>
    </row>
    <row r="86" spans="1:37" ht="12.75">
      <c r="A86"/>
      <c r="B86"/>
      <c r="C86"/>
      <c r="D86"/>
      <c r="E86"/>
      <c r="F86"/>
      <c r="G86"/>
      <c r="S86"/>
      <c r="V86"/>
      <c r="Y86"/>
      <c r="Z86" s="3"/>
      <c r="AA86" s="3"/>
      <c r="AB86" s="3"/>
      <c r="AC86" s="3"/>
      <c r="AD86" s="3"/>
      <c r="AE86" s="3"/>
      <c r="AG86" s="3"/>
      <c r="AH86" s="3"/>
      <c r="AJ86" s="3"/>
      <c r="AK86" s="3"/>
    </row>
    <row r="87" spans="1:37" ht="12.75">
      <c r="A87"/>
      <c r="B87"/>
      <c r="C87"/>
      <c r="D87"/>
      <c r="E87"/>
      <c r="F87"/>
      <c r="G87"/>
      <c r="S87"/>
      <c r="V87"/>
      <c r="Y87"/>
      <c r="Z87" s="3"/>
      <c r="AA87" s="3"/>
      <c r="AB87" s="3"/>
      <c r="AC87" s="3"/>
      <c r="AD87" s="3"/>
      <c r="AE87" s="3"/>
      <c r="AG87" s="3"/>
      <c r="AH87" s="3"/>
      <c r="AJ87" s="3"/>
      <c r="AK87" s="3"/>
    </row>
    <row r="88" spans="1:37" ht="12.75">
      <c r="A88"/>
      <c r="B88"/>
      <c r="C88"/>
      <c r="D88"/>
      <c r="E88"/>
      <c r="F88"/>
      <c r="G88"/>
      <c r="S88"/>
      <c r="V88"/>
      <c r="Y88"/>
      <c r="Z88" s="3"/>
      <c r="AA88" s="3"/>
      <c r="AB88" s="3"/>
      <c r="AC88" s="3"/>
      <c r="AD88" s="3"/>
      <c r="AE88" s="3"/>
      <c r="AG88" s="3"/>
      <c r="AH88" s="3"/>
      <c r="AJ88" s="3"/>
      <c r="AK88" s="3"/>
    </row>
    <row r="89" spans="1:37" ht="12.75">
      <c r="A89"/>
      <c r="B89"/>
      <c r="C89"/>
      <c r="D89"/>
      <c r="E89"/>
      <c r="F89"/>
      <c r="G89"/>
      <c r="S89"/>
      <c r="V89"/>
      <c r="Y89"/>
      <c r="Z89" s="3"/>
      <c r="AA89" s="3"/>
      <c r="AB89" s="3"/>
      <c r="AC89" s="3"/>
      <c r="AD89" s="3"/>
      <c r="AE89" s="3"/>
      <c r="AG89" s="3"/>
      <c r="AH89" s="3"/>
      <c r="AJ89" s="3"/>
      <c r="AK89" s="3"/>
    </row>
    <row r="90" spans="1:37" ht="12.75">
      <c r="A90"/>
      <c r="B90"/>
      <c r="C90"/>
      <c r="D90"/>
      <c r="E90"/>
      <c r="F90"/>
      <c r="G90"/>
      <c r="S90"/>
      <c r="V90"/>
      <c r="Y90"/>
      <c r="Z90" s="3"/>
      <c r="AA90" s="3"/>
      <c r="AB90" s="3"/>
      <c r="AC90" s="3"/>
      <c r="AD90" s="3"/>
      <c r="AE90" s="3"/>
      <c r="AG90" s="3"/>
      <c r="AH90" s="3"/>
      <c r="AJ90" s="3"/>
      <c r="AK90" s="3"/>
    </row>
    <row r="91" spans="1:37" ht="12.75">
      <c r="A91"/>
      <c r="B91"/>
      <c r="C91"/>
      <c r="D91"/>
      <c r="E91"/>
      <c r="F91"/>
      <c r="G91"/>
      <c r="S91"/>
      <c r="V91"/>
      <c r="Y91"/>
      <c r="Z91" s="3"/>
      <c r="AA91" s="3"/>
      <c r="AB91" s="3"/>
      <c r="AC91" s="3"/>
      <c r="AD91" s="3"/>
      <c r="AE91" s="3"/>
      <c r="AG91" s="3"/>
      <c r="AH91" s="3"/>
      <c r="AJ91" s="3"/>
      <c r="AK91" s="3"/>
    </row>
    <row r="92" spans="1:37" ht="12.75">
      <c r="A92"/>
      <c r="B92"/>
      <c r="C92"/>
      <c r="D92"/>
      <c r="E92"/>
      <c r="F92"/>
      <c r="G92"/>
      <c r="S92"/>
      <c r="V92"/>
      <c r="Y92"/>
      <c r="Z92" s="3"/>
      <c r="AA92" s="3"/>
      <c r="AB92" s="3"/>
      <c r="AC92" s="3"/>
      <c r="AD92" s="3"/>
      <c r="AE92" s="3"/>
      <c r="AG92" s="3"/>
      <c r="AH92" s="3"/>
      <c r="AJ92" s="3"/>
      <c r="AK92" s="3"/>
    </row>
    <row r="93" spans="1:37" ht="12.75">
      <c r="A93"/>
      <c r="B93"/>
      <c r="C93"/>
      <c r="D93"/>
      <c r="E93"/>
      <c r="F93"/>
      <c r="G93"/>
      <c r="S93"/>
      <c r="V93"/>
      <c r="Y93"/>
      <c r="Z93" s="3"/>
      <c r="AA93" s="3"/>
      <c r="AB93" s="3"/>
      <c r="AC93" s="3"/>
      <c r="AD93" s="3"/>
      <c r="AE93" s="3"/>
      <c r="AG93" s="3"/>
      <c r="AH93" s="3"/>
      <c r="AJ93" s="3"/>
      <c r="AK93" s="3"/>
    </row>
    <row r="94" spans="1:37" ht="12.75">
      <c r="A94"/>
      <c r="B94"/>
      <c r="C94"/>
      <c r="D94"/>
      <c r="E94"/>
      <c r="F94"/>
      <c r="G94"/>
      <c r="S94"/>
      <c r="V94"/>
      <c r="Y94"/>
      <c r="Z94" s="3"/>
      <c r="AA94" s="3"/>
      <c r="AB94" s="3"/>
      <c r="AC94" s="3"/>
      <c r="AD94" s="3"/>
      <c r="AE94" s="3"/>
      <c r="AG94" s="3"/>
      <c r="AH94" s="3"/>
      <c r="AJ94" s="3"/>
      <c r="AK94" s="3"/>
    </row>
    <row r="95" spans="1:37" ht="12.75">
      <c r="A95"/>
      <c r="B95"/>
      <c r="C95"/>
      <c r="D95"/>
      <c r="E95"/>
      <c r="F95"/>
      <c r="G95"/>
      <c r="S95"/>
      <c r="V95"/>
      <c r="Y95"/>
      <c r="Z95" s="3"/>
      <c r="AA95" s="3"/>
      <c r="AB95" s="3"/>
      <c r="AC95" s="3"/>
      <c r="AD95" s="3"/>
      <c r="AE95" s="3"/>
      <c r="AG95" s="3"/>
      <c r="AH95" s="3"/>
      <c r="AJ95" s="3"/>
      <c r="AK95" s="3"/>
    </row>
    <row r="96" spans="1:37" ht="12.75">
      <c r="A96"/>
      <c r="B96"/>
      <c r="C96"/>
      <c r="D96"/>
      <c r="E96"/>
      <c r="F96"/>
      <c r="G96"/>
      <c r="S96"/>
      <c r="V96"/>
      <c r="Y96"/>
      <c r="Z96" s="3"/>
      <c r="AA96" s="3"/>
      <c r="AB96" s="3"/>
      <c r="AC96" s="3"/>
      <c r="AD96" s="3"/>
      <c r="AE96" s="3"/>
      <c r="AG96" s="3"/>
      <c r="AH96" s="3"/>
      <c r="AJ96" s="3"/>
      <c r="AK96" s="3"/>
    </row>
    <row r="97" spans="1:37" ht="12.75">
      <c r="A97"/>
      <c r="B97"/>
      <c r="C97"/>
      <c r="D97"/>
      <c r="E97"/>
      <c r="F97"/>
      <c r="G97"/>
      <c r="S97"/>
      <c r="V97"/>
      <c r="Y97"/>
      <c r="Z97" s="3"/>
      <c r="AA97" s="3"/>
      <c r="AB97" s="3"/>
      <c r="AC97" s="3"/>
      <c r="AD97" s="3"/>
      <c r="AE97" s="3"/>
      <c r="AG97" s="3"/>
      <c r="AH97" s="3"/>
      <c r="AJ97" s="3"/>
      <c r="AK97" s="3"/>
    </row>
    <row r="98" spans="1:37" ht="12.75">
      <c r="A98"/>
      <c r="B98"/>
      <c r="C98"/>
      <c r="D98"/>
      <c r="E98"/>
      <c r="F98"/>
      <c r="G98"/>
      <c r="S98"/>
      <c r="V98"/>
      <c r="Y98"/>
      <c r="Z98" s="3"/>
      <c r="AA98" s="3"/>
      <c r="AB98" s="3"/>
      <c r="AC98" s="3"/>
      <c r="AD98" s="3"/>
      <c r="AE98" s="3"/>
      <c r="AG98" s="3"/>
      <c r="AH98" s="3"/>
      <c r="AJ98" s="3"/>
      <c r="AK98" s="3"/>
    </row>
    <row r="99" spans="1:37" ht="12.75">
      <c r="A99"/>
      <c r="B99"/>
      <c r="C99"/>
      <c r="D99"/>
      <c r="E99"/>
      <c r="F99"/>
      <c r="G99"/>
      <c r="S99"/>
      <c r="V99"/>
      <c r="Y99"/>
      <c r="Z99" s="3"/>
      <c r="AA99" s="3"/>
      <c r="AB99" s="3"/>
      <c r="AC99" s="3"/>
      <c r="AD99" s="3"/>
      <c r="AE99" s="3"/>
      <c r="AG99" s="3"/>
      <c r="AH99" s="3"/>
      <c r="AJ99" s="3"/>
      <c r="AK99" s="3"/>
    </row>
    <row r="100" spans="1:37" ht="12.75">
      <c r="A100"/>
      <c r="B100"/>
      <c r="C100"/>
      <c r="D100"/>
      <c r="E100"/>
      <c r="F100"/>
      <c r="G100"/>
      <c r="S100"/>
      <c r="V100"/>
      <c r="Y100"/>
      <c r="Z100" s="3"/>
      <c r="AA100" s="3"/>
      <c r="AB100" s="3"/>
      <c r="AC100" s="3"/>
      <c r="AD100" s="3"/>
      <c r="AE100" s="3"/>
      <c r="AG100" s="3"/>
      <c r="AH100" s="3"/>
      <c r="AJ100" s="3"/>
      <c r="AK100" s="3"/>
    </row>
    <row r="101" spans="1:37" ht="12.75">
      <c r="A101"/>
      <c r="B101"/>
      <c r="C101"/>
      <c r="D101"/>
      <c r="E101"/>
      <c r="F101"/>
      <c r="G101"/>
      <c r="S101"/>
      <c r="V101"/>
      <c r="Y101"/>
      <c r="Z101" s="3"/>
      <c r="AA101" s="3"/>
      <c r="AB101" s="3"/>
      <c r="AC101" s="3"/>
      <c r="AD101" s="3"/>
      <c r="AE101" s="3"/>
      <c r="AG101" s="3"/>
      <c r="AH101" s="3"/>
      <c r="AJ101" s="3"/>
      <c r="AK101" s="3"/>
    </row>
    <row r="102" spans="1:37" ht="12.75">
      <c r="A102"/>
      <c r="B102"/>
      <c r="C102"/>
      <c r="D102"/>
      <c r="E102"/>
      <c r="F102"/>
      <c r="G102"/>
      <c r="S102"/>
      <c r="V102"/>
      <c r="Y102"/>
      <c r="Z102" s="3"/>
      <c r="AA102" s="3"/>
      <c r="AB102" s="3"/>
      <c r="AC102" s="3"/>
      <c r="AD102" s="3"/>
      <c r="AE102" s="3"/>
      <c r="AG102" s="3"/>
      <c r="AH102" s="3"/>
      <c r="AJ102" s="3"/>
      <c r="AK102" s="3"/>
    </row>
    <row r="103" spans="1:37" ht="12.75">
      <c r="A103"/>
      <c r="B103"/>
      <c r="C103"/>
      <c r="D103"/>
      <c r="E103"/>
      <c r="F103"/>
      <c r="G103"/>
      <c r="S103"/>
      <c r="V103"/>
      <c r="Y103"/>
      <c r="AG103" s="3"/>
      <c r="AH103" s="3"/>
      <c r="AJ103" s="3"/>
      <c r="AK103" s="3"/>
    </row>
    <row r="104" spans="1:37" ht="12.75">
      <c r="A104"/>
      <c r="B104"/>
      <c r="C104"/>
      <c r="D104"/>
      <c r="E104"/>
      <c r="F104"/>
      <c r="G104"/>
      <c r="S104"/>
      <c r="V104"/>
      <c r="Y104"/>
      <c r="AG104" s="3"/>
      <c r="AH104" s="3"/>
      <c r="AJ104" s="3"/>
      <c r="AK104" s="3"/>
    </row>
    <row r="105" spans="33:34" ht="12.75">
      <c r="AG105" s="3"/>
      <c r="AH105" s="3"/>
    </row>
    <row r="106" spans="33:34" ht="12.75">
      <c r="AG106" s="3"/>
      <c r="AH106" s="3"/>
    </row>
    <row r="107" spans="33:34" ht="12.75">
      <c r="AG107" s="3"/>
      <c r="AH107" s="3"/>
    </row>
    <row r="108" spans="33:34" ht="12.75">
      <c r="AG108" s="3"/>
      <c r="AH108" s="3"/>
    </row>
    <row r="109" spans="33:34" ht="12.75">
      <c r="AG109" s="3"/>
      <c r="AH109" s="3"/>
    </row>
    <row r="110" spans="33:34" ht="12.75">
      <c r="AG110" s="3"/>
      <c r="AH110" s="3"/>
    </row>
    <row r="111" spans="33:34" ht="12.75">
      <c r="AG111" s="3"/>
      <c r="AH111" s="3"/>
    </row>
    <row r="112" spans="33:34" ht="12.75">
      <c r="AG112" s="3"/>
      <c r="AH112" s="3"/>
    </row>
    <row r="113" spans="33:34" ht="12.75">
      <c r="AG113" s="3"/>
      <c r="AH113" s="3"/>
    </row>
    <row r="114" spans="33:34" ht="12.75">
      <c r="AG114" s="3"/>
      <c r="AH114" s="3"/>
    </row>
    <row r="115" spans="33:34" ht="12.75">
      <c r="AG115" s="3"/>
      <c r="AH115" s="3"/>
    </row>
    <row r="116" spans="33:34" ht="12.75">
      <c r="AG116" s="3"/>
      <c r="AH116" s="3"/>
    </row>
    <row r="117" spans="33:34" ht="12.75">
      <c r="AG117" s="3"/>
      <c r="AH117" s="3"/>
    </row>
    <row r="118" spans="33:34" ht="12.75">
      <c r="AG118" s="3"/>
      <c r="AH118" s="3"/>
    </row>
    <row r="119" spans="33:34" ht="12.75">
      <c r="AG119" s="3"/>
      <c r="AH119" s="3"/>
    </row>
    <row r="120" spans="33:34" ht="12.75">
      <c r="AG120" s="3"/>
      <c r="AH120" s="3"/>
    </row>
    <row r="121" spans="33:34" ht="12.75">
      <c r="AG121" s="3"/>
      <c r="AH121" s="3"/>
    </row>
    <row r="122" spans="33:34" ht="12.75">
      <c r="AG122" s="3"/>
      <c r="AH122" s="3"/>
    </row>
    <row r="123" spans="33:34" ht="12.75">
      <c r="AG123" s="3"/>
      <c r="AH123" s="3"/>
    </row>
    <row r="124" spans="33:34" ht="12.75">
      <c r="AG124" s="3"/>
      <c r="AH124" s="3"/>
    </row>
    <row r="125" spans="33:34" ht="12.75">
      <c r="AG125" s="3"/>
      <c r="AH125" s="3"/>
    </row>
    <row r="126" spans="33:34" ht="12.75">
      <c r="AG126" s="3"/>
      <c r="AH126" s="3"/>
    </row>
    <row r="127" spans="33:34" ht="12.75">
      <c r="AG127" s="3"/>
      <c r="AH127" s="3"/>
    </row>
    <row r="128" spans="33:34" ht="12.75">
      <c r="AG128" s="3"/>
      <c r="AH128" s="3"/>
    </row>
  </sheetData>
  <sheetProtection selectLockedCells="1" selectUnlockedCells="1"/>
  <mergeCells count="16">
    <mergeCell ref="AF6:AH6"/>
    <mergeCell ref="AI6:AK6"/>
    <mergeCell ref="N6:P6"/>
    <mergeCell ref="Q6:S6"/>
    <mergeCell ref="T6:V6"/>
    <mergeCell ref="W6:Y6"/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</mergeCells>
  <printOptions gridLines="1"/>
  <pageMargins left="0.19652777777777777" right="0.19652777777777777" top="0.4722222222222222" bottom="0.3597222222222222" header="0.5118055555555555" footer="0.5118055555555555"/>
  <pageSetup fitToWidth="2" fitToHeight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75" zoomScaleNormal="75" zoomScaleSheetLayoutView="75" zoomScalePageLayoutView="0" workbookViewId="0" topLeftCell="A16">
      <selection activeCell="U48" sqref="U48"/>
    </sheetView>
  </sheetViews>
  <sheetFormatPr defaultColWidth="9.00390625" defaultRowHeight="12.75"/>
  <cols>
    <col min="1" max="1" width="10.25390625" style="1" customWidth="1"/>
    <col min="2" max="2" width="4.125" style="3" customWidth="1"/>
    <col min="3" max="3" width="25.00390625" style="3" customWidth="1"/>
    <col min="4" max="4" width="6.25390625" style="3" customWidth="1"/>
    <col min="5" max="5" width="4.125" style="3" customWidth="1"/>
    <col min="6" max="6" width="23.75390625" style="3" customWidth="1"/>
    <col min="7" max="7" width="6.125" style="3" customWidth="1"/>
    <col min="8" max="8" width="4.125" style="0" customWidth="1"/>
    <col min="9" max="9" width="24.75390625" style="0" customWidth="1"/>
    <col min="10" max="10" width="6.25390625" style="1" customWidth="1"/>
    <col min="11" max="11" width="4.25390625" style="0" customWidth="1"/>
    <col min="12" max="12" width="24.00390625" style="0" customWidth="1"/>
    <col min="13" max="13" width="6.25390625" style="1" customWidth="1"/>
    <col min="14" max="14" width="4.125" style="0" customWidth="1"/>
    <col min="15" max="15" width="24.625" style="0" customWidth="1"/>
    <col min="16" max="16" width="6.25390625" style="1" customWidth="1"/>
    <col min="17" max="17" width="4.125" style="0" customWidth="1"/>
    <col min="18" max="18" width="24.00390625" style="0" customWidth="1"/>
    <col min="19" max="19" width="8.00390625" style="1" customWidth="1"/>
    <col min="20" max="20" width="5.125" style="0" customWidth="1"/>
    <col min="21" max="21" width="24.25390625" style="0" customWidth="1"/>
    <col min="22" max="22" width="6.375" style="1" customWidth="1"/>
    <col min="23" max="23" width="5.125" style="0" customWidth="1"/>
    <col min="24" max="24" width="24.625" style="0" customWidth="1"/>
    <col min="25" max="25" width="6.125" style="1" customWidth="1"/>
    <col min="26" max="27" width="0" style="0" hidden="1" customWidth="1"/>
    <col min="28" max="28" width="0" style="1" hidden="1" customWidth="1"/>
    <col min="29" max="29" width="5.125" style="0" customWidth="1"/>
    <col min="30" max="30" width="24.625" style="0" customWidth="1"/>
    <col min="31" max="31" width="6.125" style="1" customWidth="1"/>
    <col min="32" max="32" width="5.00390625" style="0" customWidth="1"/>
    <col min="33" max="33" width="24.25390625" style="0" customWidth="1"/>
    <col min="34" max="34" width="6.125" style="1" customWidth="1"/>
    <col min="35" max="35" width="4.875" style="0" customWidth="1"/>
    <col min="36" max="36" width="23.875" style="0" customWidth="1"/>
    <col min="37" max="37" width="7.875" style="1" customWidth="1"/>
  </cols>
  <sheetData>
    <row r="1" spans="1:37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94"/>
    </row>
    <row r="2" spans="1:37" ht="38.25" customHeight="1">
      <c r="A2" s="425" t="s">
        <v>51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 t="s">
        <v>52</v>
      </c>
      <c r="M2" s="425"/>
      <c r="N2" s="425"/>
      <c r="O2" s="42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422" t="s">
        <v>53</v>
      </c>
      <c r="AH2" s="422"/>
      <c r="AI2" s="422"/>
      <c r="AJ2" s="422"/>
      <c r="AK2" s="422"/>
    </row>
    <row r="3" spans="1:37" ht="13.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422"/>
      <c r="AH3" s="422"/>
      <c r="AI3" s="422"/>
      <c r="AJ3" s="422"/>
      <c r="AK3" s="422"/>
    </row>
    <row r="4" spans="1:37" ht="127.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422"/>
      <c r="AH4" s="422"/>
      <c r="AI4" s="422"/>
      <c r="AJ4" s="422"/>
      <c r="AK4" s="422"/>
    </row>
    <row r="5" spans="1:52" s="8" customFormat="1" ht="84" customHeight="1">
      <c r="A5" s="430" t="s">
        <v>54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11" customFormat="1" ht="18">
      <c r="A6" s="9" t="s">
        <v>1</v>
      </c>
      <c r="B6" s="428">
        <v>1</v>
      </c>
      <c r="C6" s="428"/>
      <c r="D6" s="428"/>
      <c r="E6" s="428">
        <v>2</v>
      </c>
      <c r="F6" s="428"/>
      <c r="G6" s="428"/>
      <c r="H6" s="429">
        <v>3</v>
      </c>
      <c r="I6" s="429"/>
      <c r="J6" s="429"/>
      <c r="K6" s="429">
        <v>4</v>
      </c>
      <c r="L6" s="429"/>
      <c r="M6" s="429"/>
      <c r="N6" s="429">
        <v>5</v>
      </c>
      <c r="O6" s="429"/>
      <c r="P6" s="429"/>
      <c r="Q6" s="431">
        <v>6</v>
      </c>
      <c r="R6" s="431"/>
      <c r="S6" s="431"/>
      <c r="T6" s="431">
        <v>7</v>
      </c>
      <c r="U6" s="431"/>
      <c r="V6" s="431"/>
      <c r="W6" s="431">
        <v>8</v>
      </c>
      <c r="X6" s="431"/>
      <c r="Y6" s="431"/>
      <c r="Z6" s="431" t="s">
        <v>50</v>
      </c>
      <c r="AA6" s="431"/>
      <c r="AB6" s="431"/>
      <c r="AC6" s="431">
        <v>9</v>
      </c>
      <c r="AD6" s="431"/>
      <c r="AE6" s="431"/>
      <c r="AF6" s="431">
        <v>10</v>
      </c>
      <c r="AG6" s="431"/>
      <c r="AH6" s="431"/>
      <c r="AI6" s="431">
        <v>11</v>
      </c>
      <c r="AJ6" s="431"/>
      <c r="AK6" s="431"/>
      <c r="AL6" s="9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20" customFormat="1" ht="18.75">
      <c r="A7" s="12" t="s">
        <v>2</v>
      </c>
      <c r="B7" s="16"/>
      <c r="C7" s="13" t="s">
        <v>3</v>
      </c>
      <c r="D7" s="15"/>
      <c r="E7" s="16"/>
      <c r="F7" s="14" t="s">
        <v>4</v>
      </c>
      <c r="G7" s="16"/>
      <c r="H7" s="97"/>
      <c r="I7" s="13" t="s">
        <v>5</v>
      </c>
      <c r="J7" s="18"/>
      <c r="K7" s="98"/>
      <c r="L7" s="16" t="s">
        <v>6</v>
      </c>
      <c r="M7" s="18"/>
      <c r="N7" s="98"/>
      <c r="O7" s="20" t="s">
        <v>55</v>
      </c>
      <c r="P7" s="99"/>
      <c r="Q7" s="16"/>
      <c r="R7" s="13" t="s">
        <v>56</v>
      </c>
      <c r="S7" s="12"/>
      <c r="T7" s="16"/>
      <c r="U7" s="13" t="s">
        <v>57</v>
      </c>
      <c r="V7" s="100"/>
      <c r="W7" s="16"/>
      <c r="X7" s="265" t="s">
        <v>124</v>
      </c>
      <c r="Y7" s="12"/>
      <c r="Z7" s="16"/>
      <c r="AA7" s="13" t="s">
        <v>50</v>
      </c>
      <c r="AB7" s="18"/>
      <c r="AC7" s="98"/>
      <c r="AD7" s="13" t="s">
        <v>58</v>
      </c>
      <c r="AE7" s="18"/>
      <c r="AF7" s="98"/>
      <c r="AG7" s="13" t="s">
        <v>59</v>
      </c>
      <c r="AH7" s="12"/>
      <c r="AI7" s="16"/>
      <c r="AJ7" s="13" t="s">
        <v>60</v>
      </c>
      <c r="AK7" s="12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26" customFormat="1" ht="18.75">
      <c r="A8" s="21" t="s">
        <v>7</v>
      </c>
      <c r="B8" s="23"/>
      <c r="C8" s="23"/>
      <c r="D8" s="21"/>
      <c r="E8" s="23"/>
      <c r="F8" s="23"/>
      <c r="G8" s="23"/>
      <c r="H8" s="101"/>
      <c r="I8" s="22"/>
      <c r="J8" s="25"/>
      <c r="K8" s="102"/>
      <c r="L8" s="22"/>
      <c r="M8" s="25"/>
      <c r="N8" s="102"/>
      <c r="O8" s="23" t="s">
        <v>61</v>
      </c>
      <c r="P8" s="25"/>
      <c r="Q8" s="23"/>
      <c r="R8" s="22" t="s">
        <v>62</v>
      </c>
      <c r="S8" s="21"/>
      <c r="T8" s="23"/>
      <c r="U8" s="22" t="s">
        <v>63</v>
      </c>
      <c r="V8" s="103"/>
      <c r="W8" s="23"/>
      <c r="X8" s="26" t="s">
        <v>64</v>
      </c>
      <c r="Y8" s="21"/>
      <c r="Z8" s="23"/>
      <c r="AA8" s="22" t="s">
        <v>50</v>
      </c>
      <c r="AB8" s="25"/>
      <c r="AC8" s="102"/>
      <c r="AD8" s="22" t="s">
        <v>65</v>
      </c>
      <c r="AE8" s="21"/>
      <c r="AF8" s="102"/>
      <c r="AG8" s="22" t="s">
        <v>66</v>
      </c>
      <c r="AH8" s="21"/>
      <c r="AI8" s="102"/>
      <c r="AJ8" s="22" t="s">
        <v>67</v>
      </c>
      <c r="AK8" s="25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33" customFormat="1" ht="36.75" customHeight="1">
      <c r="A9" s="27" t="s">
        <v>8</v>
      </c>
      <c r="B9" s="28"/>
      <c r="C9" s="29" t="s">
        <v>9</v>
      </c>
      <c r="D9" s="30" t="s">
        <v>10</v>
      </c>
      <c r="E9" s="28"/>
      <c r="F9" s="29" t="s">
        <v>9</v>
      </c>
      <c r="G9" s="30" t="s">
        <v>10</v>
      </c>
      <c r="H9" s="31"/>
      <c r="I9" s="29" t="s">
        <v>9</v>
      </c>
      <c r="J9" s="30" t="s">
        <v>10</v>
      </c>
      <c r="K9" s="29"/>
      <c r="L9" s="29" t="s">
        <v>9</v>
      </c>
      <c r="M9" s="30" t="s">
        <v>10</v>
      </c>
      <c r="N9" s="29"/>
      <c r="O9" s="29" t="s">
        <v>9</v>
      </c>
      <c r="P9" s="30" t="s">
        <v>10</v>
      </c>
      <c r="Q9" s="29"/>
      <c r="R9" s="29" t="s">
        <v>9</v>
      </c>
      <c r="S9" s="30" t="s">
        <v>10</v>
      </c>
      <c r="T9" s="29"/>
      <c r="U9" s="29" t="s">
        <v>9</v>
      </c>
      <c r="V9" s="30" t="s">
        <v>10</v>
      </c>
      <c r="W9" s="29"/>
      <c r="X9" s="29" t="s">
        <v>9</v>
      </c>
      <c r="Y9" s="30" t="s">
        <v>10</v>
      </c>
      <c r="Z9" s="29"/>
      <c r="AA9" s="29" t="s">
        <v>50</v>
      </c>
      <c r="AB9" s="30" t="s">
        <v>50</v>
      </c>
      <c r="AC9" s="29"/>
      <c r="AD9" s="29" t="s">
        <v>9</v>
      </c>
      <c r="AE9" s="30" t="s">
        <v>10</v>
      </c>
      <c r="AF9" s="29"/>
      <c r="AG9" s="29" t="s">
        <v>9</v>
      </c>
      <c r="AH9" s="30" t="s">
        <v>10</v>
      </c>
      <c r="AI9" s="29"/>
      <c r="AJ9" s="29" t="s">
        <v>9</v>
      </c>
      <c r="AK9" s="30" t="s">
        <v>10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9.5">
      <c r="A10" s="34" t="s">
        <v>11</v>
      </c>
      <c r="B10" s="104">
        <v>1</v>
      </c>
      <c r="C10" s="36" t="s">
        <v>12</v>
      </c>
      <c r="D10" s="34"/>
      <c r="E10" s="104">
        <v>1</v>
      </c>
      <c r="F10" s="36" t="s">
        <v>12</v>
      </c>
      <c r="G10" s="37"/>
      <c r="H10" s="105">
        <v>1</v>
      </c>
      <c r="I10" s="36" t="s">
        <v>13</v>
      </c>
      <c r="J10" s="39"/>
      <c r="K10" s="104">
        <v>1</v>
      </c>
      <c r="L10" s="36" t="s">
        <v>12</v>
      </c>
      <c r="M10" s="40"/>
      <c r="N10" s="104">
        <v>1</v>
      </c>
      <c r="O10" s="45" t="s">
        <v>69</v>
      </c>
      <c r="P10" s="40">
        <v>11</v>
      </c>
      <c r="Q10" s="104">
        <v>1</v>
      </c>
      <c r="R10" s="36" t="s">
        <v>12</v>
      </c>
      <c r="S10" s="40">
        <v>8</v>
      </c>
      <c r="T10" s="104">
        <v>1</v>
      </c>
      <c r="U10" s="48" t="s">
        <v>27</v>
      </c>
      <c r="V10" s="40">
        <v>13</v>
      </c>
      <c r="W10" s="104">
        <v>1</v>
      </c>
      <c r="X10" s="45" t="s">
        <v>70</v>
      </c>
      <c r="Y10" s="40">
        <v>4</v>
      </c>
      <c r="Z10" s="104" t="s">
        <v>50</v>
      </c>
      <c r="AA10" s="36" t="s">
        <v>50</v>
      </c>
      <c r="AB10" s="49" t="s">
        <v>50</v>
      </c>
      <c r="AC10" s="104">
        <v>1</v>
      </c>
      <c r="AD10" s="45" t="s">
        <v>71</v>
      </c>
      <c r="AE10" s="40">
        <v>2</v>
      </c>
      <c r="AF10" s="104">
        <v>1</v>
      </c>
      <c r="AG10" s="266" t="s">
        <v>27</v>
      </c>
      <c r="AH10" s="40">
        <v>5</v>
      </c>
      <c r="AI10" s="106">
        <v>1</v>
      </c>
      <c r="AJ10" s="36" t="s">
        <v>13</v>
      </c>
      <c r="AK10" s="40">
        <v>1</v>
      </c>
      <c r="AL10" s="10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9.5">
      <c r="A11" s="34" t="s">
        <v>14</v>
      </c>
      <c r="B11" s="108">
        <v>2</v>
      </c>
      <c r="C11" s="36" t="s">
        <v>15</v>
      </c>
      <c r="D11" s="34"/>
      <c r="E11" s="108">
        <v>2</v>
      </c>
      <c r="F11" s="36" t="s">
        <v>13</v>
      </c>
      <c r="G11" s="37"/>
      <c r="H11" s="109">
        <v>2</v>
      </c>
      <c r="I11" s="36" t="s">
        <v>12</v>
      </c>
      <c r="J11" s="43"/>
      <c r="K11" s="104">
        <v>2</v>
      </c>
      <c r="L11" s="36" t="s">
        <v>13</v>
      </c>
      <c r="M11" s="40"/>
      <c r="N11" s="104">
        <v>2</v>
      </c>
      <c r="O11" s="48" t="s">
        <v>72</v>
      </c>
      <c r="P11" s="40">
        <v>4</v>
      </c>
      <c r="Q11" s="104">
        <v>2</v>
      </c>
      <c r="R11" s="45" t="s">
        <v>27</v>
      </c>
      <c r="S11" s="267" t="s">
        <v>125</v>
      </c>
      <c r="T11" s="104">
        <v>2</v>
      </c>
      <c r="U11" s="36" t="s">
        <v>13</v>
      </c>
      <c r="V11" s="40">
        <v>1</v>
      </c>
      <c r="W11" s="104">
        <v>2</v>
      </c>
      <c r="X11" s="36" t="s">
        <v>12</v>
      </c>
      <c r="Y11" s="40">
        <v>8</v>
      </c>
      <c r="Z11" s="104" t="s">
        <v>50</v>
      </c>
      <c r="AA11" s="36" t="s">
        <v>50</v>
      </c>
      <c r="AB11" s="49" t="s">
        <v>50</v>
      </c>
      <c r="AC11" s="104">
        <v>2</v>
      </c>
      <c r="AD11" s="36" t="s">
        <v>69</v>
      </c>
      <c r="AE11" s="40">
        <v>11</v>
      </c>
      <c r="AF11" s="104">
        <v>2</v>
      </c>
      <c r="AG11" s="45" t="s">
        <v>22</v>
      </c>
      <c r="AH11" s="40"/>
      <c r="AI11" s="106">
        <v>2</v>
      </c>
      <c r="AJ11" s="36" t="s">
        <v>31</v>
      </c>
      <c r="AK11" s="40"/>
      <c r="AL11" s="107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9.5">
      <c r="A12" s="44" t="s">
        <v>16</v>
      </c>
      <c r="B12" s="108">
        <v>3</v>
      </c>
      <c r="C12" s="36" t="s">
        <v>17</v>
      </c>
      <c r="D12" s="34"/>
      <c r="E12" s="108">
        <v>3</v>
      </c>
      <c r="F12" s="36" t="s">
        <v>18</v>
      </c>
      <c r="G12" s="37"/>
      <c r="H12" s="109">
        <v>3</v>
      </c>
      <c r="I12" s="36" t="s">
        <v>18</v>
      </c>
      <c r="J12" s="43"/>
      <c r="K12" s="104">
        <v>3</v>
      </c>
      <c r="L12" s="36" t="s">
        <v>18</v>
      </c>
      <c r="M12" s="40"/>
      <c r="N12" s="104">
        <v>3</v>
      </c>
      <c r="O12" s="36" t="s">
        <v>13</v>
      </c>
      <c r="P12" s="40">
        <v>13</v>
      </c>
      <c r="Q12" s="104">
        <v>3</v>
      </c>
      <c r="R12" s="48" t="s">
        <v>70</v>
      </c>
      <c r="S12" s="40">
        <v>4</v>
      </c>
      <c r="T12" s="104">
        <v>3</v>
      </c>
      <c r="U12" s="45" t="s">
        <v>73</v>
      </c>
      <c r="V12" s="40">
        <v>8</v>
      </c>
      <c r="W12" s="104">
        <v>3</v>
      </c>
      <c r="X12" s="45" t="s">
        <v>22</v>
      </c>
      <c r="Y12" s="40"/>
      <c r="Z12" s="104" t="s">
        <v>50</v>
      </c>
      <c r="AA12" s="36" t="s">
        <v>50</v>
      </c>
      <c r="AB12" s="49" t="s">
        <v>50</v>
      </c>
      <c r="AC12" s="104">
        <v>3</v>
      </c>
      <c r="AD12" s="36" t="s">
        <v>27</v>
      </c>
      <c r="AE12" s="40">
        <v>5</v>
      </c>
      <c r="AF12" s="104">
        <v>3</v>
      </c>
      <c r="AG12" s="266" t="s">
        <v>31</v>
      </c>
      <c r="AH12" s="40"/>
      <c r="AI12" s="106">
        <v>3</v>
      </c>
      <c r="AJ12" s="36" t="s">
        <v>74</v>
      </c>
      <c r="AK12" s="40">
        <v>9</v>
      </c>
      <c r="AL12" s="107" t="s">
        <v>42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9.5">
      <c r="A13" s="34" t="s">
        <v>19</v>
      </c>
      <c r="B13" s="108">
        <v>4</v>
      </c>
      <c r="C13" s="36" t="s">
        <v>20</v>
      </c>
      <c r="D13" s="34"/>
      <c r="E13" s="108">
        <v>4</v>
      </c>
      <c r="F13" s="45" t="s">
        <v>21</v>
      </c>
      <c r="G13" s="37"/>
      <c r="H13" s="109">
        <v>4</v>
      </c>
      <c r="I13" s="36" t="s">
        <v>22</v>
      </c>
      <c r="J13" s="43"/>
      <c r="K13" s="104">
        <v>4</v>
      </c>
      <c r="L13" s="36" t="s">
        <v>20</v>
      </c>
      <c r="M13" s="40"/>
      <c r="N13" s="104">
        <v>4</v>
      </c>
      <c r="O13" s="45" t="s">
        <v>27</v>
      </c>
      <c r="P13" s="40">
        <v>5</v>
      </c>
      <c r="Q13" s="104">
        <v>4</v>
      </c>
      <c r="R13" s="48" t="s">
        <v>13</v>
      </c>
      <c r="S13" s="40">
        <v>13</v>
      </c>
      <c r="T13" s="104">
        <v>4</v>
      </c>
      <c r="U13" s="45" t="s">
        <v>31</v>
      </c>
      <c r="V13" s="40"/>
      <c r="W13" s="104">
        <v>4</v>
      </c>
      <c r="X13" s="36" t="s">
        <v>75</v>
      </c>
      <c r="Y13" s="40">
        <v>3</v>
      </c>
      <c r="Z13" s="104" t="s">
        <v>50</v>
      </c>
      <c r="AA13" s="36" t="s">
        <v>50</v>
      </c>
      <c r="AB13" s="49" t="s">
        <v>50</v>
      </c>
      <c r="AC13" s="104">
        <v>4</v>
      </c>
      <c r="AD13" s="48" t="s">
        <v>13</v>
      </c>
      <c r="AE13" s="40">
        <v>1</v>
      </c>
      <c r="AF13" s="104">
        <v>4</v>
      </c>
      <c r="AG13" s="36" t="s">
        <v>74</v>
      </c>
      <c r="AH13" s="40">
        <v>9</v>
      </c>
      <c r="AI13" s="106">
        <v>4</v>
      </c>
      <c r="AJ13" s="45" t="s">
        <v>12</v>
      </c>
      <c r="AK13" s="40">
        <v>8</v>
      </c>
      <c r="AL13" s="10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9.5">
      <c r="A14" s="34" t="s">
        <v>23</v>
      </c>
      <c r="B14" s="108"/>
      <c r="C14" s="37"/>
      <c r="D14" s="34"/>
      <c r="E14" s="108"/>
      <c r="G14" s="37"/>
      <c r="H14" s="109"/>
      <c r="I14" s="36"/>
      <c r="J14" s="43"/>
      <c r="K14" s="104"/>
      <c r="L14" s="45"/>
      <c r="M14" s="47"/>
      <c r="N14" s="104">
        <v>5</v>
      </c>
      <c r="O14" s="36" t="s">
        <v>22</v>
      </c>
      <c r="P14" s="47"/>
      <c r="Q14" s="104">
        <v>5</v>
      </c>
      <c r="R14" s="126" t="s">
        <v>20</v>
      </c>
      <c r="S14" s="47">
        <v>7</v>
      </c>
      <c r="T14" s="104">
        <v>5</v>
      </c>
      <c r="U14" s="36" t="s">
        <v>31</v>
      </c>
      <c r="V14" s="40"/>
      <c r="W14" s="104">
        <v>5</v>
      </c>
      <c r="X14" s="36" t="s">
        <v>13</v>
      </c>
      <c r="Y14" s="40">
        <v>13</v>
      </c>
      <c r="Z14" s="104" t="s">
        <v>50</v>
      </c>
      <c r="AA14" s="36" t="s">
        <v>50</v>
      </c>
      <c r="AB14" s="49" t="s">
        <v>50</v>
      </c>
      <c r="AC14" s="104">
        <v>5</v>
      </c>
      <c r="AD14" s="45" t="s">
        <v>76</v>
      </c>
      <c r="AE14" s="47">
        <v>1</v>
      </c>
      <c r="AF14" s="104">
        <v>5</v>
      </c>
      <c r="AG14" s="36" t="s">
        <v>69</v>
      </c>
      <c r="AH14" s="47">
        <v>11</v>
      </c>
      <c r="AI14" s="106">
        <v>5</v>
      </c>
      <c r="AJ14" s="45" t="s">
        <v>108</v>
      </c>
      <c r="AK14" s="47">
        <v>5</v>
      </c>
      <c r="AL14" s="10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9.5">
      <c r="A15" s="34" t="s">
        <v>24</v>
      </c>
      <c r="B15" s="108"/>
      <c r="C15" s="37"/>
      <c r="D15" s="34"/>
      <c r="E15" s="108"/>
      <c r="F15" s="37"/>
      <c r="G15" s="37"/>
      <c r="H15" s="109"/>
      <c r="I15" s="48"/>
      <c r="J15" s="43"/>
      <c r="K15" s="104"/>
      <c r="L15" s="36"/>
      <c r="M15" s="49"/>
      <c r="N15" s="104"/>
      <c r="O15" s="36"/>
      <c r="P15" s="49"/>
      <c r="Q15" s="104"/>
      <c r="R15" s="36"/>
      <c r="S15" s="49"/>
      <c r="T15" s="104">
        <v>6</v>
      </c>
      <c r="U15" s="73" t="s">
        <v>20</v>
      </c>
      <c r="V15" s="40">
        <v>7</v>
      </c>
      <c r="W15" s="104">
        <v>6</v>
      </c>
      <c r="X15" s="110" t="s">
        <v>76</v>
      </c>
      <c r="Y15" s="40">
        <v>13</v>
      </c>
      <c r="Z15" s="104" t="s">
        <v>50</v>
      </c>
      <c r="AA15" s="48" t="s">
        <v>50</v>
      </c>
      <c r="AB15" s="49" t="s">
        <v>50</v>
      </c>
      <c r="AC15" s="104">
        <v>6</v>
      </c>
      <c r="AD15" s="45" t="s">
        <v>22</v>
      </c>
      <c r="AE15" s="47"/>
      <c r="AF15" s="104">
        <v>6</v>
      </c>
      <c r="AG15" s="36" t="s">
        <v>126</v>
      </c>
      <c r="AH15" s="47">
        <v>2</v>
      </c>
      <c r="AI15" s="106">
        <v>6</v>
      </c>
      <c r="AJ15" s="45" t="s">
        <v>76</v>
      </c>
      <c r="AK15" s="47">
        <v>1</v>
      </c>
      <c r="AL15" s="10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6.5" customHeight="1">
      <c r="A16" s="34"/>
      <c r="B16" s="108"/>
      <c r="C16" s="37"/>
      <c r="D16" s="34"/>
      <c r="E16" s="108"/>
      <c r="F16" s="37"/>
      <c r="G16" s="37"/>
      <c r="H16" s="109"/>
      <c r="I16" s="36"/>
      <c r="J16" s="34"/>
      <c r="K16" s="104"/>
      <c r="L16" s="36"/>
      <c r="M16" s="34"/>
      <c r="N16" s="104"/>
      <c r="O16" s="36"/>
      <c r="P16" s="37"/>
      <c r="Q16" s="105"/>
      <c r="R16" s="111"/>
      <c r="S16" s="37"/>
      <c r="T16" s="105"/>
      <c r="U16" s="36"/>
      <c r="V16" s="37"/>
      <c r="W16" s="105"/>
      <c r="X16" s="36"/>
      <c r="Y16" s="37"/>
      <c r="Z16" s="104" t="s">
        <v>50</v>
      </c>
      <c r="AA16" s="36"/>
      <c r="AB16" s="49"/>
      <c r="AC16" s="105"/>
      <c r="AD16" s="112"/>
      <c r="AE16" s="37"/>
      <c r="AF16" s="105"/>
      <c r="AG16" s="36"/>
      <c r="AH16" s="37"/>
      <c r="AI16" s="114"/>
      <c r="AJ16" s="36"/>
      <c r="AK16" s="34"/>
      <c r="AL16" s="10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56" customFormat="1" ht="17.25" customHeight="1">
      <c r="A17" s="50"/>
      <c r="B17" s="51"/>
      <c r="C17" s="51"/>
      <c r="D17" s="50"/>
      <c r="E17" s="51"/>
      <c r="F17" s="51"/>
      <c r="G17" s="50"/>
      <c r="H17" s="115"/>
      <c r="I17" s="53"/>
      <c r="J17" s="54"/>
      <c r="K17" s="116"/>
      <c r="L17" s="53"/>
      <c r="M17" s="54"/>
      <c r="N17" s="116"/>
      <c r="O17" s="53"/>
      <c r="P17" s="54"/>
      <c r="Q17" s="116"/>
      <c r="R17" s="53"/>
      <c r="S17" s="117"/>
      <c r="T17" s="116"/>
      <c r="U17" s="53"/>
      <c r="V17" s="54"/>
      <c r="W17" s="116"/>
      <c r="X17" s="63"/>
      <c r="Y17" s="118"/>
      <c r="Z17" s="116"/>
      <c r="AA17" s="53"/>
      <c r="AB17" s="54"/>
      <c r="AC17" s="119"/>
      <c r="AD17" s="79"/>
      <c r="AE17" s="62"/>
      <c r="AF17" s="120"/>
      <c r="AG17" s="121"/>
      <c r="AH17" s="122"/>
      <c r="AI17" s="120" t="s">
        <v>50</v>
      </c>
      <c r="AJ17" s="123"/>
      <c r="AK17" s="54"/>
      <c r="AL17" s="10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38" s="3" customFormat="1" ht="19.5">
      <c r="A18" s="47" t="s">
        <v>25</v>
      </c>
      <c r="B18" s="104">
        <v>1</v>
      </c>
      <c r="C18" s="57" t="s">
        <v>26</v>
      </c>
      <c r="D18" s="47"/>
      <c r="E18" s="104">
        <v>1</v>
      </c>
      <c r="F18" s="57" t="s">
        <v>27</v>
      </c>
      <c r="G18" s="47"/>
      <c r="H18" s="104">
        <v>1</v>
      </c>
      <c r="I18" s="45" t="s">
        <v>13</v>
      </c>
      <c r="J18" s="47"/>
      <c r="K18" s="104">
        <v>1</v>
      </c>
      <c r="L18" s="45" t="s">
        <v>13</v>
      </c>
      <c r="M18" s="47"/>
      <c r="N18" s="104">
        <v>1</v>
      </c>
      <c r="O18" s="48" t="s">
        <v>78</v>
      </c>
      <c r="P18" s="40">
        <v>3</v>
      </c>
      <c r="Q18" s="104">
        <v>1</v>
      </c>
      <c r="R18" s="48" t="s">
        <v>71</v>
      </c>
      <c r="S18" s="40">
        <v>2</v>
      </c>
      <c r="T18" s="104">
        <v>1</v>
      </c>
      <c r="U18" s="126" t="s">
        <v>13</v>
      </c>
      <c r="V18" s="40">
        <v>1</v>
      </c>
      <c r="W18" s="104">
        <v>1</v>
      </c>
      <c r="X18" s="126" t="s">
        <v>73</v>
      </c>
      <c r="Y18" s="40">
        <v>11</v>
      </c>
      <c r="Z18" s="104" t="s">
        <v>50</v>
      </c>
      <c r="AA18" s="36" t="s">
        <v>50</v>
      </c>
      <c r="AB18" s="49" t="s">
        <v>50</v>
      </c>
      <c r="AC18" s="104">
        <v>1</v>
      </c>
      <c r="AD18" s="126" t="s">
        <v>70</v>
      </c>
      <c r="AE18" s="40">
        <v>4</v>
      </c>
      <c r="AF18" s="104">
        <v>1</v>
      </c>
      <c r="AG18" s="36" t="s">
        <v>12</v>
      </c>
      <c r="AH18" s="40">
        <v>10</v>
      </c>
      <c r="AI18" s="104">
        <v>1</v>
      </c>
      <c r="AJ18" s="126" t="s">
        <v>12</v>
      </c>
      <c r="AK18" s="40">
        <v>8</v>
      </c>
      <c r="AL18" s="107"/>
    </row>
    <row r="19" spans="1:52" ht="19.5">
      <c r="A19" s="47" t="s">
        <v>28</v>
      </c>
      <c r="B19" s="124">
        <v>2</v>
      </c>
      <c r="C19" s="57" t="s">
        <v>17</v>
      </c>
      <c r="D19" s="47"/>
      <c r="E19" s="124">
        <v>2</v>
      </c>
      <c r="F19" s="57" t="s">
        <v>12</v>
      </c>
      <c r="G19" s="47"/>
      <c r="H19" s="124">
        <v>2</v>
      </c>
      <c r="I19" s="36" t="s">
        <v>27</v>
      </c>
      <c r="J19" s="47"/>
      <c r="K19" s="124">
        <v>2</v>
      </c>
      <c r="L19" s="36" t="s">
        <v>12</v>
      </c>
      <c r="M19" s="47"/>
      <c r="N19" s="124">
        <v>2</v>
      </c>
      <c r="O19" s="126" t="s">
        <v>13</v>
      </c>
      <c r="P19" s="40">
        <v>13</v>
      </c>
      <c r="Q19" s="124">
        <v>2</v>
      </c>
      <c r="R19" s="126" t="s">
        <v>78</v>
      </c>
      <c r="S19" s="40">
        <v>3</v>
      </c>
      <c r="T19" s="104">
        <v>2</v>
      </c>
      <c r="U19" s="126" t="s">
        <v>70</v>
      </c>
      <c r="V19" s="40">
        <v>4</v>
      </c>
      <c r="W19" s="104">
        <v>2</v>
      </c>
      <c r="X19" s="48" t="s">
        <v>12</v>
      </c>
      <c r="Y19" s="40">
        <v>8</v>
      </c>
      <c r="Z19" s="104" t="s">
        <v>50</v>
      </c>
      <c r="AA19" s="45" t="s">
        <v>50</v>
      </c>
      <c r="AB19" s="125"/>
      <c r="AC19" s="124">
        <v>2</v>
      </c>
      <c r="AD19" s="48" t="s">
        <v>73</v>
      </c>
      <c r="AE19" s="40">
        <v>11</v>
      </c>
      <c r="AF19" s="124">
        <v>2</v>
      </c>
      <c r="AG19" s="36" t="s">
        <v>76</v>
      </c>
      <c r="AH19" s="40">
        <v>1</v>
      </c>
      <c r="AI19" s="124">
        <v>2</v>
      </c>
      <c r="AJ19" s="36" t="s">
        <v>75</v>
      </c>
      <c r="AK19" s="40">
        <v>2</v>
      </c>
      <c r="AL19" s="10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9.5">
      <c r="A20" s="47" t="s">
        <v>29</v>
      </c>
      <c r="B20" s="124">
        <v>3</v>
      </c>
      <c r="C20" s="57" t="s">
        <v>12</v>
      </c>
      <c r="D20" s="47"/>
      <c r="E20" s="124">
        <v>3</v>
      </c>
      <c r="F20" s="57" t="s">
        <v>13</v>
      </c>
      <c r="G20" s="47"/>
      <c r="H20" s="124">
        <v>3</v>
      </c>
      <c r="I20" s="45" t="s">
        <v>12</v>
      </c>
      <c r="J20" s="47"/>
      <c r="K20" s="124">
        <v>3</v>
      </c>
      <c r="L20" s="45" t="s">
        <v>27</v>
      </c>
      <c r="M20" s="47"/>
      <c r="N20" s="124">
        <v>3</v>
      </c>
      <c r="O20" s="126" t="s">
        <v>76</v>
      </c>
      <c r="P20" s="40">
        <v>13</v>
      </c>
      <c r="Q20" s="124">
        <v>3</v>
      </c>
      <c r="R20" s="45" t="s">
        <v>12</v>
      </c>
      <c r="S20" s="40">
        <v>8</v>
      </c>
      <c r="T20" s="104">
        <v>3</v>
      </c>
      <c r="U20" s="48" t="s">
        <v>76</v>
      </c>
      <c r="V20" s="40">
        <v>1</v>
      </c>
      <c r="W20" s="104">
        <v>3</v>
      </c>
      <c r="X20" s="36" t="s">
        <v>31</v>
      </c>
      <c r="Y20" s="40"/>
      <c r="Z20" s="104" t="s">
        <v>50</v>
      </c>
      <c r="AA20" s="45" t="s">
        <v>50</v>
      </c>
      <c r="AB20" s="49" t="s">
        <v>50</v>
      </c>
      <c r="AC20" s="124">
        <v>3</v>
      </c>
      <c r="AD20" s="45" t="s">
        <v>12</v>
      </c>
      <c r="AE20" s="40">
        <v>10</v>
      </c>
      <c r="AF20" s="124">
        <v>3</v>
      </c>
      <c r="AG20" s="45" t="s">
        <v>73</v>
      </c>
      <c r="AH20" s="40">
        <v>11</v>
      </c>
      <c r="AI20" s="124">
        <v>3</v>
      </c>
      <c r="AJ20" s="36" t="s">
        <v>78</v>
      </c>
      <c r="AK20" s="40">
        <v>2</v>
      </c>
      <c r="AL20" s="107" t="s">
        <v>79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9.5">
      <c r="A21" s="47" t="s">
        <v>30</v>
      </c>
      <c r="B21" s="124">
        <v>4</v>
      </c>
      <c r="C21" s="36" t="s">
        <v>22</v>
      </c>
      <c r="D21" s="43"/>
      <c r="E21" s="124">
        <v>4</v>
      </c>
      <c r="F21" s="36" t="s">
        <v>18</v>
      </c>
      <c r="G21" s="43"/>
      <c r="H21" s="124">
        <v>4</v>
      </c>
      <c r="I21" s="45" t="s">
        <v>31</v>
      </c>
      <c r="J21" s="43"/>
      <c r="K21" s="124">
        <v>4</v>
      </c>
      <c r="L21" s="45" t="s">
        <v>18</v>
      </c>
      <c r="M21" s="43"/>
      <c r="N21" s="124">
        <v>4</v>
      </c>
      <c r="O21" s="48" t="s">
        <v>12</v>
      </c>
      <c r="P21" s="40">
        <v>10</v>
      </c>
      <c r="Q21" s="124">
        <v>4</v>
      </c>
      <c r="R21" s="126" t="s">
        <v>13</v>
      </c>
      <c r="S21" s="40">
        <v>13</v>
      </c>
      <c r="T21" s="104">
        <v>4</v>
      </c>
      <c r="U21" s="126" t="s">
        <v>78</v>
      </c>
      <c r="V21" s="40">
        <v>3</v>
      </c>
      <c r="W21" s="104">
        <v>4</v>
      </c>
      <c r="X21" s="45" t="s">
        <v>27</v>
      </c>
      <c r="Y21" s="40">
        <v>13</v>
      </c>
      <c r="Z21" s="104" t="s">
        <v>50</v>
      </c>
      <c r="AA21" s="45" t="s">
        <v>50</v>
      </c>
      <c r="AB21" s="125" t="s">
        <v>50</v>
      </c>
      <c r="AC21" s="124">
        <v>4</v>
      </c>
      <c r="AD21" s="36" t="s">
        <v>74</v>
      </c>
      <c r="AE21" s="40">
        <v>9</v>
      </c>
      <c r="AF21" s="124">
        <v>4</v>
      </c>
      <c r="AG21" s="45" t="s">
        <v>78</v>
      </c>
      <c r="AH21" s="40">
        <v>2</v>
      </c>
      <c r="AI21" s="124">
        <v>4</v>
      </c>
      <c r="AJ21" s="45" t="s">
        <v>127</v>
      </c>
      <c r="AK21" s="40" t="s">
        <v>128</v>
      </c>
      <c r="AL21" s="10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5">
      <c r="A22" s="47" t="s">
        <v>32</v>
      </c>
      <c r="B22" s="124"/>
      <c r="C22" s="57"/>
      <c r="D22" s="47"/>
      <c r="E22" s="124">
        <v>5</v>
      </c>
      <c r="F22" s="36" t="s">
        <v>22</v>
      </c>
      <c r="G22" s="47"/>
      <c r="H22" s="124">
        <v>5</v>
      </c>
      <c r="I22" s="59" t="s">
        <v>31</v>
      </c>
      <c r="J22" s="47"/>
      <c r="K22" s="124"/>
      <c r="L22" s="45"/>
      <c r="M22" s="47"/>
      <c r="N22" s="124">
        <v>5</v>
      </c>
      <c r="O22" s="45" t="s">
        <v>31</v>
      </c>
      <c r="P22" s="47"/>
      <c r="Q22" s="124">
        <v>5</v>
      </c>
      <c r="R22" s="45" t="s">
        <v>22</v>
      </c>
      <c r="S22" s="40"/>
      <c r="T22" s="104">
        <v>5</v>
      </c>
      <c r="U22" s="36" t="s">
        <v>12</v>
      </c>
      <c r="V22" s="40">
        <v>10</v>
      </c>
      <c r="W22" s="104">
        <v>5</v>
      </c>
      <c r="X22" s="36" t="s">
        <v>74</v>
      </c>
      <c r="Y22" s="40">
        <v>9</v>
      </c>
      <c r="Z22" s="104" t="s">
        <v>50</v>
      </c>
      <c r="AA22" s="48" t="s">
        <v>50</v>
      </c>
      <c r="AB22" s="125" t="s">
        <v>50</v>
      </c>
      <c r="AC22" s="124">
        <v>5</v>
      </c>
      <c r="AD22" s="45" t="s">
        <v>78</v>
      </c>
      <c r="AE22" s="40">
        <v>3</v>
      </c>
      <c r="AF22" s="124">
        <v>5</v>
      </c>
      <c r="AG22" s="45" t="s">
        <v>27</v>
      </c>
      <c r="AH22" s="40">
        <v>5</v>
      </c>
      <c r="AI22" s="124">
        <v>5</v>
      </c>
      <c r="AJ22" s="45" t="s">
        <v>127</v>
      </c>
      <c r="AK22" s="40" t="s">
        <v>128</v>
      </c>
      <c r="AL22" s="12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9.5">
      <c r="A23" s="47" t="s">
        <v>33</v>
      </c>
      <c r="B23" s="124"/>
      <c r="C23" s="57"/>
      <c r="D23" s="47"/>
      <c r="E23" s="124"/>
      <c r="F23" s="57"/>
      <c r="G23" s="47"/>
      <c r="H23" s="124"/>
      <c r="J23" s="47"/>
      <c r="K23" s="124"/>
      <c r="L23" s="45"/>
      <c r="M23" s="47"/>
      <c r="N23" s="124">
        <v>6</v>
      </c>
      <c r="O23" s="59" t="s">
        <v>31</v>
      </c>
      <c r="P23" s="47"/>
      <c r="Q23" s="124">
        <v>6</v>
      </c>
      <c r="R23" s="45" t="s">
        <v>76</v>
      </c>
      <c r="S23" s="40">
        <v>13</v>
      </c>
      <c r="T23" s="104">
        <v>6</v>
      </c>
      <c r="U23" s="48" t="s">
        <v>22</v>
      </c>
      <c r="V23" s="40"/>
      <c r="W23" s="104">
        <v>6</v>
      </c>
      <c r="X23" s="45" t="s">
        <v>78</v>
      </c>
      <c r="Y23" s="40">
        <v>3</v>
      </c>
      <c r="Z23" s="104" t="s">
        <v>50</v>
      </c>
      <c r="AA23" s="45" t="s">
        <v>50</v>
      </c>
      <c r="AB23" s="49" t="s">
        <v>50</v>
      </c>
      <c r="AC23" s="124">
        <v>6</v>
      </c>
      <c r="AD23" s="45" t="s">
        <v>81</v>
      </c>
      <c r="AE23" s="40">
        <v>10</v>
      </c>
      <c r="AF23" s="124">
        <v>6</v>
      </c>
      <c r="AG23" s="45" t="s">
        <v>75</v>
      </c>
      <c r="AH23" s="40">
        <v>2</v>
      </c>
      <c r="AI23" s="124">
        <v>6</v>
      </c>
      <c r="AJ23" s="45" t="s">
        <v>108</v>
      </c>
      <c r="AK23" s="40">
        <v>5</v>
      </c>
      <c r="AL23" s="128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9.5">
      <c r="A24" s="47" t="s">
        <v>24</v>
      </c>
      <c r="B24" s="124"/>
      <c r="C24" s="57"/>
      <c r="D24" s="34"/>
      <c r="E24" s="124"/>
      <c r="F24" s="57"/>
      <c r="G24" s="34"/>
      <c r="H24" s="104"/>
      <c r="I24" s="3"/>
      <c r="J24" s="34"/>
      <c r="K24" s="104"/>
      <c r="L24" s="36"/>
      <c r="M24" s="34"/>
      <c r="N24" s="104"/>
      <c r="O24" s="36"/>
      <c r="P24" s="37"/>
      <c r="Q24" s="105"/>
      <c r="R24" s="111"/>
      <c r="S24" s="37"/>
      <c r="T24" s="105"/>
      <c r="U24" s="129"/>
      <c r="V24" s="37"/>
      <c r="W24" s="105"/>
      <c r="X24" s="111"/>
      <c r="Y24" s="37"/>
      <c r="Z24" s="104" t="s">
        <v>50</v>
      </c>
      <c r="AA24" s="36"/>
      <c r="AB24" s="130"/>
      <c r="AC24" s="105"/>
      <c r="AD24" s="36"/>
      <c r="AE24" s="37"/>
      <c r="AF24" s="105"/>
      <c r="AG24" s="113"/>
      <c r="AH24" s="37"/>
      <c r="AI24" s="105"/>
      <c r="AJ24" s="131"/>
      <c r="AK24" s="34"/>
      <c r="AL24" s="128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56" customFormat="1" ht="18.75">
      <c r="A25" s="60"/>
      <c r="B25" s="61"/>
      <c r="C25" s="61"/>
      <c r="D25" s="60"/>
      <c r="E25" s="61"/>
      <c r="F25" s="61"/>
      <c r="G25" s="60"/>
      <c r="H25" s="63"/>
      <c r="I25" s="63"/>
      <c r="J25" s="54"/>
      <c r="K25" s="63"/>
      <c r="L25" s="63"/>
      <c r="M25" s="54"/>
      <c r="N25" s="63"/>
      <c r="O25" s="63"/>
      <c r="P25" s="54"/>
      <c r="Q25" s="63"/>
      <c r="R25" s="63"/>
      <c r="S25" s="117"/>
      <c r="T25" s="63"/>
      <c r="U25" s="63"/>
      <c r="V25" s="54"/>
      <c r="W25" s="63"/>
      <c r="X25" s="63"/>
      <c r="Y25" s="54"/>
      <c r="Z25" s="122"/>
      <c r="AA25" s="122"/>
      <c r="AB25" s="132"/>
      <c r="AC25" s="122"/>
      <c r="AD25" s="122"/>
      <c r="AE25" s="133"/>
      <c r="AF25" s="134"/>
      <c r="AG25" s="122"/>
      <c r="AH25" s="122"/>
      <c r="AI25" s="134"/>
      <c r="AJ25" s="122"/>
      <c r="AK25" s="62"/>
      <c r="AL25" s="1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9.5">
      <c r="A26" s="64"/>
      <c r="B26" s="124">
        <v>1</v>
      </c>
      <c r="C26" s="45" t="s">
        <v>34</v>
      </c>
      <c r="D26" s="65"/>
      <c r="E26" s="124">
        <v>1</v>
      </c>
      <c r="F26" s="45" t="s">
        <v>13</v>
      </c>
      <c r="G26" s="65"/>
      <c r="H26" s="124">
        <v>1</v>
      </c>
      <c r="I26" s="45" t="s">
        <v>12</v>
      </c>
      <c r="J26" s="65"/>
      <c r="K26" s="124">
        <v>1</v>
      </c>
      <c r="L26" s="45" t="s">
        <v>12</v>
      </c>
      <c r="M26" s="65"/>
      <c r="N26" s="124">
        <v>1</v>
      </c>
      <c r="O26" s="45" t="s">
        <v>13</v>
      </c>
      <c r="P26" s="40">
        <v>13</v>
      </c>
      <c r="Q26" s="124">
        <v>1</v>
      </c>
      <c r="R26" s="48" t="s">
        <v>12</v>
      </c>
      <c r="S26" s="40">
        <v>8</v>
      </c>
      <c r="T26" s="104">
        <v>1</v>
      </c>
      <c r="U26" s="48" t="s">
        <v>12</v>
      </c>
      <c r="V26" s="40">
        <v>10</v>
      </c>
      <c r="W26" s="104">
        <v>1</v>
      </c>
      <c r="X26" s="268" t="s">
        <v>70</v>
      </c>
      <c r="Y26" s="40">
        <v>4</v>
      </c>
      <c r="Z26" s="104" t="s">
        <v>50</v>
      </c>
      <c r="AA26" s="45" t="s">
        <v>50</v>
      </c>
      <c r="AB26" s="49" t="s">
        <v>50</v>
      </c>
      <c r="AC26" s="124">
        <v>1</v>
      </c>
      <c r="AD26" s="110" t="s">
        <v>13</v>
      </c>
      <c r="AE26" s="40">
        <v>1</v>
      </c>
      <c r="AF26" s="124">
        <v>1</v>
      </c>
      <c r="AG26" s="45" t="s">
        <v>71</v>
      </c>
      <c r="AH26" s="40">
        <v>2</v>
      </c>
      <c r="AI26" s="124">
        <v>1</v>
      </c>
      <c r="AJ26" s="45" t="s">
        <v>129</v>
      </c>
      <c r="AK26" s="136">
        <v>11</v>
      </c>
      <c r="AL26" s="1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9.5">
      <c r="A27" s="47" t="s">
        <v>35</v>
      </c>
      <c r="B27" s="124">
        <v>2</v>
      </c>
      <c r="C27" s="57" t="s">
        <v>15</v>
      </c>
      <c r="D27" s="47"/>
      <c r="E27" s="124">
        <v>2</v>
      </c>
      <c r="F27" s="57" t="s">
        <v>12</v>
      </c>
      <c r="G27" s="47"/>
      <c r="H27" s="124">
        <v>2</v>
      </c>
      <c r="I27" s="45" t="s">
        <v>13</v>
      </c>
      <c r="J27" s="47"/>
      <c r="K27" s="124">
        <v>2</v>
      </c>
      <c r="L27" s="45" t="s">
        <v>13</v>
      </c>
      <c r="M27" s="47"/>
      <c r="N27" s="124">
        <v>2</v>
      </c>
      <c r="O27" s="269" t="s">
        <v>101</v>
      </c>
      <c r="P27" s="40">
        <v>4</v>
      </c>
      <c r="Q27" s="124">
        <v>2</v>
      </c>
      <c r="R27" s="45" t="s">
        <v>13</v>
      </c>
      <c r="S27" s="40">
        <v>13</v>
      </c>
      <c r="T27" s="104">
        <v>2</v>
      </c>
      <c r="U27" s="48" t="s">
        <v>75</v>
      </c>
      <c r="V27" s="40">
        <v>3</v>
      </c>
      <c r="W27" s="104">
        <v>2</v>
      </c>
      <c r="X27" s="48" t="s">
        <v>12</v>
      </c>
      <c r="Y27" s="40">
        <v>8</v>
      </c>
      <c r="Z27" s="104" t="s">
        <v>83</v>
      </c>
      <c r="AA27" s="45" t="s">
        <v>50</v>
      </c>
      <c r="AB27" s="49" t="s">
        <v>50</v>
      </c>
      <c r="AC27" s="124">
        <v>2</v>
      </c>
      <c r="AD27" s="126" t="s">
        <v>76</v>
      </c>
      <c r="AE27" s="40">
        <v>1</v>
      </c>
      <c r="AF27" s="124">
        <v>2</v>
      </c>
      <c r="AG27" s="45" t="s">
        <v>12</v>
      </c>
      <c r="AH27" s="40">
        <v>10</v>
      </c>
      <c r="AI27" s="124">
        <v>2</v>
      </c>
      <c r="AJ27" s="45" t="s">
        <v>71</v>
      </c>
      <c r="AK27" s="136">
        <v>2</v>
      </c>
      <c r="AL27" s="1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9.5">
      <c r="A28" s="47" t="s">
        <v>30</v>
      </c>
      <c r="B28" s="124">
        <v>3</v>
      </c>
      <c r="C28" s="45" t="s">
        <v>17</v>
      </c>
      <c r="D28" s="47"/>
      <c r="E28" s="124">
        <v>3</v>
      </c>
      <c r="F28" s="45" t="s">
        <v>18</v>
      </c>
      <c r="G28" s="47"/>
      <c r="H28" s="124">
        <v>3</v>
      </c>
      <c r="I28" s="45" t="s">
        <v>34</v>
      </c>
      <c r="J28" s="47"/>
      <c r="K28" s="124">
        <v>3</v>
      </c>
      <c r="L28" s="45" t="s">
        <v>34</v>
      </c>
      <c r="M28" s="47"/>
      <c r="N28" s="124">
        <v>3</v>
      </c>
      <c r="O28" s="48" t="s">
        <v>76</v>
      </c>
      <c r="P28" s="40">
        <v>13</v>
      </c>
      <c r="Q28" s="124">
        <v>3</v>
      </c>
      <c r="R28" s="45" t="s">
        <v>75</v>
      </c>
      <c r="S28" s="40">
        <v>3</v>
      </c>
      <c r="T28" s="104">
        <v>3</v>
      </c>
      <c r="U28" s="48" t="s">
        <v>71</v>
      </c>
      <c r="V28" s="40">
        <v>2</v>
      </c>
      <c r="W28" s="104">
        <v>3</v>
      </c>
      <c r="X28" s="126" t="s">
        <v>84</v>
      </c>
      <c r="Y28" s="40">
        <v>6</v>
      </c>
      <c r="Z28" s="104" t="s">
        <v>50</v>
      </c>
      <c r="AA28" s="48" t="s">
        <v>50</v>
      </c>
      <c r="AB28" s="49" t="s">
        <v>50</v>
      </c>
      <c r="AC28" s="124">
        <v>3</v>
      </c>
      <c r="AD28" s="126" t="s">
        <v>12</v>
      </c>
      <c r="AE28" s="40">
        <v>10</v>
      </c>
      <c r="AF28" s="124">
        <v>3</v>
      </c>
      <c r="AG28" s="45" t="s">
        <v>76</v>
      </c>
      <c r="AH28" s="40">
        <v>1</v>
      </c>
      <c r="AI28" s="124">
        <v>3</v>
      </c>
      <c r="AJ28" s="45" t="s">
        <v>12</v>
      </c>
      <c r="AK28" s="136">
        <v>8</v>
      </c>
      <c r="AL28" s="135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9.5">
      <c r="A29" s="47" t="s">
        <v>36</v>
      </c>
      <c r="B29" s="124">
        <v>4</v>
      </c>
      <c r="C29" s="59" t="s">
        <v>31</v>
      </c>
      <c r="D29" s="43"/>
      <c r="E29" s="124">
        <v>4</v>
      </c>
      <c r="F29" s="45" t="s">
        <v>31</v>
      </c>
      <c r="G29" s="43"/>
      <c r="H29" s="124">
        <v>4</v>
      </c>
      <c r="I29" s="36" t="s">
        <v>21</v>
      </c>
      <c r="J29" s="43"/>
      <c r="K29" s="124">
        <v>4</v>
      </c>
      <c r="L29" s="59" t="s">
        <v>22</v>
      </c>
      <c r="M29" s="43"/>
      <c r="N29" s="124">
        <v>4</v>
      </c>
      <c r="O29" s="126" t="s">
        <v>12</v>
      </c>
      <c r="P29" s="40">
        <v>10</v>
      </c>
      <c r="Q29" s="124">
        <v>4</v>
      </c>
      <c r="R29" s="45" t="s">
        <v>84</v>
      </c>
      <c r="S29" s="40">
        <v>6</v>
      </c>
      <c r="T29" s="104">
        <v>4</v>
      </c>
      <c r="U29" s="48" t="s">
        <v>27</v>
      </c>
      <c r="V29" s="40">
        <v>13</v>
      </c>
      <c r="W29" s="104">
        <v>4</v>
      </c>
      <c r="X29" s="48" t="s">
        <v>71</v>
      </c>
      <c r="Y29" s="40">
        <v>2</v>
      </c>
      <c r="Z29" s="104" t="s">
        <v>50</v>
      </c>
      <c r="AA29" s="45" t="s">
        <v>50</v>
      </c>
      <c r="AB29" s="49" t="s">
        <v>50</v>
      </c>
      <c r="AC29" s="124">
        <v>4</v>
      </c>
      <c r="AD29" s="45" t="s">
        <v>75</v>
      </c>
      <c r="AE29" s="40">
        <v>3</v>
      </c>
      <c r="AF29" s="124">
        <v>4</v>
      </c>
      <c r="AG29" s="45" t="s">
        <v>76</v>
      </c>
      <c r="AH29" s="40">
        <v>1</v>
      </c>
      <c r="AI29" s="124">
        <v>4</v>
      </c>
      <c r="AJ29" s="45" t="s">
        <v>12</v>
      </c>
      <c r="AK29" s="136">
        <v>8</v>
      </c>
      <c r="AL29" s="135" t="s">
        <v>86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9.5">
      <c r="A30" s="47" t="s">
        <v>37</v>
      </c>
      <c r="B30" s="124"/>
      <c r="C30" s="66"/>
      <c r="D30" s="47"/>
      <c r="E30" s="124"/>
      <c r="F30" s="66"/>
      <c r="G30" s="47"/>
      <c r="H30" s="124">
        <v>5</v>
      </c>
      <c r="I30" s="45" t="s">
        <v>22</v>
      </c>
      <c r="J30" s="47"/>
      <c r="K30" s="124"/>
      <c r="L30" s="36"/>
      <c r="M30" s="47"/>
      <c r="N30" s="124">
        <v>5</v>
      </c>
      <c r="O30" s="45" t="s">
        <v>21</v>
      </c>
      <c r="P30" s="40">
        <v>3</v>
      </c>
      <c r="Q30" s="124">
        <v>5</v>
      </c>
      <c r="R30" s="45" t="s">
        <v>31</v>
      </c>
      <c r="S30" s="40"/>
      <c r="T30" s="104">
        <v>5</v>
      </c>
      <c r="U30" s="36" t="s">
        <v>13</v>
      </c>
      <c r="V30" s="40">
        <v>1</v>
      </c>
      <c r="W30" s="104">
        <v>5</v>
      </c>
      <c r="X30" s="45" t="s">
        <v>87</v>
      </c>
      <c r="Y30" s="40">
        <v>2</v>
      </c>
      <c r="Z30" s="104" t="s">
        <v>50</v>
      </c>
      <c r="AA30" s="45" t="s">
        <v>50</v>
      </c>
      <c r="AB30" s="125" t="s">
        <v>50</v>
      </c>
      <c r="AC30" s="124">
        <v>5</v>
      </c>
      <c r="AD30" s="80" t="s">
        <v>88</v>
      </c>
      <c r="AE30" s="40">
        <v>6</v>
      </c>
      <c r="AF30" s="124">
        <v>5</v>
      </c>
      <c r="AG30" s="45" t="s">
        <v>70</v>
      </c>
      <c r="AH30" s="40">
        <v>9</v>
      </c>
      <c r="AI30" s="124">
        <v>5</v>
      </c>
      <c r="AJ30" s="45" t="s">
        <v>22</v>
      </c>
      <c r="AK30" s="136"/>
      <c r="AL30" s="13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9.5">
      <c r="A31" s="47" t="s">
        <v>38</v>
      </c>
      <c r="B31" s="124"/>
      <c r="C31" s="66"/>
      <c r="D31" s="47"/>
      <c r="E31" s="124"/>
      <c r="F31" s="66"/>
      <c r="G31" s="47"/>
      <c r="H31" s="124"/>
      <c r="I31" s="45"/>
      <c r="J31" s="47"/>
      <c r="K31" s="124"/>
      <c r="L31" s="67"/>
      <c r="M31" s="47"/>
      <c r="N31" s="124">
        <v>6</v>
      </c>
      <c r="O31" s="45"/>
      <c r="P31" s="40"/>
      <c r="Q31" s="124">
        <v>6</v>
      </c>
      <c r="R31" s="126" t="s">
        <v>31</v>
      </c>
      <c r="S31" s="40"/>
      <c r="T31" s="104">
        <v>6</v>
      </c>
      <c r="U31" s="45"/>
      <c r="V31" s="40"/>
      <c r="W31" s="104">
        <v>6</v>
      </c>
      <c r="X31" s="126" t="s">
        <v>13</v>
      </c>
      <c r="Y31" s="40">
        <v>13</v>
      </c>
      <c r="Z31" s="104" t="s">
        <v>50</v>
      </c>
      <c r="AA31" s="45" t="s">
        <v>50</v>
      </c>
      <c r="AB31" s="49" t="s">
        <v>50</v>
      </c>
      <c r="AC31" s="124">
        <v>6</v>
      </c>
      <c r="AD31" s="45" t="s">
        <v>22</v>
      </c>
      <c r="AE31" s="40"/>
      <c r="AF31" s="124">
        <v>6</v>
      </c>
      <c r="AG31" s="45" t="s">
        <v>130</v>
      </c>
      <c r="AH31" s="40">
        <v>2</v>
      </c>
      <c r="AI31" s="124">
        <v>6</v>
      </c>
      <c r="AJ31" s="45" t="s">
        <v>70</v>
      </c>
      <c r="AK31" s="136">
        <v>9</v>
      </c>
      <c r="AL31" s="13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5">
      <c r="A32" s="64"/>
      <c r="B32" s="124"/>
      <c r="C32" s="68"/>
      <c r="D32" s="34"/>
      <c r="E32" s="124"/>
      <c r="F32" s="68"/>
      <c r="G32" s="34"/>
      <c r="H32" s="124"/>
      <c r="I32" s="45"/>
      <c r="J32" s="34"/>
      <c r="K32" s="124"/>
      <c r="L32" s="45"/>
      <c r="M32" s="34"/>
      <c r="N32" s="124"/>
      <c r="O32" s="45"/>
      <c r="P32" s="37"/>
      <c r="Q32" s="105"/>
      <c r="R32" s="45"/>
      <c r="S32" s="37"/>
      <c r="T32" s="105"/>
      <c r="U32" s="129"/>
      <c r="V32" s="37"/>
      <c r="W32" s="105"/>
      <c r="X32" s="80"/>
      <c r="Y32" s="37"/>
      <c r="Z32" s="104" t="s">
        <v>50</v>
      </c>
      <c r="AA32" s="45"/>
      <c r="AB32" s="49"/>
      <c r="AC32" s="105"/>
      <c r="AD32" s="129"/>
      <c r="AE32" s="37"/>
      <c r="AF32" s="105"/>
      <c r="AG32" s="45"/>
      <c r="AH32" s="37"/>
      <c r="AI32" s="105"/>
      <c r="AJ32" s="80"/>
      <c r="AK32" s="37"/>
      <c r="AL32" s="13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6" customFormat="1" ht="18.75">
      <c r="A33" s="69"/>
      <c r="B33" s="70"/>
      <c r="C33" s="70"/>
      <c r="D33" s="69"/>
      <c r="E33" s="70"/>
      <c r="F33" s="70"/>
      <c r="G33" s="69"/>
      <c r="H33" s="71"/>
      <c r="I33" s="71"/>
      <c r="J33" s="72"/>
      <c r="K33" s="71"/>
      <c r="L33" s="71"/>
      <c r="M33" s="72"/>
      <c r="N33" s="71"/>
      <c r="O33" s="71"/>
      <c r="P33" s="72"/>
      <c r="Q33" s="71"/>
      <c r="R33" s="71"/>
      <c r="S33" s="72"/>
      <c r="T33" s="71"/>
      <c r="U33" s="71"/>
      <c r="V33" s="72"/>
      <c r="W33" s="71"/>
      <c r="X33" s="71"/>
      <c r="Y33" s="72"/>
      <c r="Z33" s="71"/>
      <c r="AA33" s="71"/>
      <c r="AB33" s="72"/>
      <c r="AC33" s="139"/>
      <c r="AD33" s="140"/>
      <c r="AE33" s="72"/>
      <c r="AF33" s="71"/>
      <c r="AG33" s="71"/>
      <c r="AH33" s="72"/>
      <c r="AI33" s="71"/>
      <c r="AJ33" s="141"/>
      <c r="AK33" s="71"/>
      <c r="AL33" s="13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9.5">
      <c r="A34" s="47" t="s">
        <v>39</v>
      </c>
      <c r="B34" s="124">
        <v>1</v>
      </c>
      <c r="C34" s="57" t="s">
        <v>17</v>
      </c>
      <c r="D34" s="47"/>
      <c r="E34" s="124">
        <v>1</v>
      </c>
      <c r="F34" s="57" t="s">
        <v>13</v>
      </c>
      <c r="G34" s="47"/>
      <c r="H34" s="124">
        <v>1</v>
      </c>
      <c r="I34" s="45" t="s">
        <v>13</v>
      </c>
      <c r="J34" s="47"/>
      <c r="K34" s="124">
        <v>1</v>
      </c>
      <c r="L34" s="45" t="s">
        <v>27</v>
      </c>
      <c r="M34" s="47"/>
      <c r="N34" s="124">
        <v>1</v>
      </c>
      <c r="O34" s="45" t="s">
        <v>12</v>
      </c>
      <c r="P34" s="40">
        <v>10</v>
      </c>
      <c r="Q34" s="124">
        <v>1</v>
      </c>
      <c r="R34" s="48" t="s">
        <v>12</v>
      </c>
      <c r="S34" s="40">
        <v>8</v>
      </c>
      <c r="T34" s="104">
        <v>1</v>
      </c>
      <c r="U34" s="45" t="s">
        <v>76</v>
      </c>
      <c r="V34" s="40">
        <v>1</v>
      </c>
      <c r="W34" s="104">
        <v>1</v>
      </c>
      <c r="X34" s="36" t="s">
        <v>78</v>
      </c>
      <c r="Y34" s="40">
        <v>3</v>
      </c>
      <c r="Z34" s="104" t="s">
        <v>50</v>
      </c>
      <c r="AA34" s="45" t="s">
        <v>50</v>
      </c>
      <c r="AB34" s="49" t="s">
        <v>50</v>
      </c>
      <c r="AC34" s="124">
        <v>1</v>
      </c>
      <c r="AD34" s="45" t="s">
        <v>70</v>
      </c>
      <c r="AE34" s="40">
        <v>4</v>
      </c>
      <c r="AF34" s="124">
        <v>1</v>
      </c>
      <c r="AG34" s="45" t="s">
        <v>84</v>
      </c>
      <c r="AH34" s="40">
        <v>6</v>
      </c>
      <c r="AI34" s="124">
        <v>1</v>
      </c>
      <c r="AJ34" s="45" t="s">
        <v>69</v>
      </c>
      <c r="AK34" s="136">
        <v>11</v>
      </c>
      <c r="AL34" s="13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9.5">
      <c r="A35" s="47" t="s">
        <v>36</v>
      </c>
      <c r="B35" s="124">
        <v>2</v>
      </c>
      <c r="C35" s="57" t="s">
        <v>26</v>
      </c>
      <c r="D35" s="47"/>
      <c r="E35" s="124">
        <v>2</v>
      </c>
      <c r="F35" s="57" t="s">
        <v>27</v>
      </c>
      <c r="G35" s="47"/>
      <c r="H35" s="124">
        <v>2</v>
      </c>
      <c r="I35" s="45" t="s">
        <v>12</v>
      </c>
      <c r="J35" s="47"/>
      <c r="K35" s="124">
        <v>2</v>
      </c>
      <c r="L35" s="45" t="s">
        <v>13</v>
      </c>
      <c r="M35" s="47"/>
      <c r="N35" s="124">
        <v>2</v>
      </c>
      <c r="O35" s="126" t="s">
        <v>84</v>
      </c>
      <c r="P35" s="40">
        <v>6</v>
      </c>
      <c r="Q35" s="124">
        <v>2</v>
      </c>
      <c r="R35" s="45" t="s">
        <v>90</v>
      </c>
      <c r="S35" s="40">
        <v>4</v>
      </c>
      <c r="T35" s="104">
        <v>2</v>
      </c>
      <c r="U35" s="73" t="s">
        <v>12</v>
      </c>
      <c r="V35" s="40">
        <v>10</v>
      </c>
      <c r="W35" s="104">
        <v>2</v>
      </c>
      <c r="X35" s="45" t="s">
        <v>12</v>
      </c>
      <c r="Y35" s="40">
        <v>8</v>
      </c>
      <c r="Z35" s="104" t="s">
        <v>50</v>
      </c>
      <c r="AA35" s="45" t="s">
        <v>83</v>
      </c>
      <c r="AB35" s="125" t="s">
        <v>50</v>
      </c>
      <c r="AC35" s="124">
        <v>2</v>
      </c>
      <c r="AD35" s="126" t="s">
        <v>78</v>
      </c>
      <c r="AE35" s="40">
        <v>3</v>
      </c>
      <c r="AF35" s="124">
        <v>2</v>
      </c>
      <c r="AG35" s="45" t="s">
        <v>131</v>
      </c>
      <c r="AH35" s="40" t="s">
        <v>132</v>
      </c>
      <c r="AI35" s="124">
        <v>2</v>
      </c>
      <c r="AJ35" s="126" t="s">
        <v>73</v>
      </c>
      <c r="AK35" s="136">
        <v>11</v>
      </c>
      <c r="AL35" s="13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9.5">
      <c r="A36" s="47" t="s">
        <v>28</v>
      </c>
      <c r="B36" s="124">
        <v>3</v>
      </c>
      <c r="C36" s="45" t="s">
        <v>12</v>
      </c>
      <c r="D36" s="47"/>
      <c r="E36" s="124">
        <v>3</v>
      </c>
      <c r="F36" s="45" t="s">
        <v>12</v>
      </c>
      <c r="G36" s="47"/>
      <c r="H36" s="124">
        <v>3</v>
      </c>
      <c r="I36" s="45" t="s">
        <v>27</v>
      </c>
      <c r="J36" s="47"/>
      <c r="K36" s="124">
        <v>3</v>
      </c>
      <c r="L36" s="36" t="s">
        <v>12</v>
      </c>
      <c r="M36" s="47"/>
      <c r="N36" s="124">
        <v>3</v>
      </c>
      <c r="O36" s="48" t="s">
        <v>13</v>
      </c>
      <c r="P36" s="40">
        <v>13</v>
      </c>
      <c r="Q36" s="124">
        <v>3</v>
      </c>
      <c r="R36" s="45" t="s">
        <v>78</v>
      </c>
      <c r="S36" s="40">
        <v>3</v>
      </c>
      <c r="T36" s="104">
        <v>3</v>
      </c>
      <c r="U36" s="36" t="s">
        <v>73</v>
      </c>
      <c r="V36" s="40">
        <v>8</v>
      </c>
      <c r="W36" s="104">
        <v>3</v>
      </c>
      <c r="X36" s="48" t="s">
        <v>73</v>
      </c>
      <c r="Y36" s="40">
        <v>11</v>
      </c>
      <c r="Z36" s="104" t="s">
        <v>50</v>
      </c>
      <c r="AA36" s="45" t="s">
        <v>50</v>
      </c>
      <c r="AB36" s="49" t="s">
        <v>50</v>
      </c>
      <c r="AC36" s="124">
        <v>3</v>
      </c>
      <c r="AD36" s="138" t="s">
        <v>12</v>
      </c>
      <c r="AE36" s="40">
        <v>10</v>
      </c>
      <c r="AF36" s="124">
        <v>3</v>
      </c>
      <c r="AG36" s="45" t="s">
        <v>131</v>
      </c>
      <c r="AH36" s="40" t="s">
        <v>132</v>
      </c>
      <c r="AI36" s="124">
        <v>3</v>
      </c>
      <c r="AJ36" s="126" t="s">
        <v>84</v>
      </c>
      <c r="AK36" s="136">
        <v>6</v>
      </c>
      <c r="AL36" s="13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9.5">
      <c r="A37" s="47" t="s">
        <v>40</v>
      </c>
      <c r="B37" s="124">
        <v>4</v>
      </c>
      <c r="C37" s="36" t="s">
        <v>22</v>
      </c>
      <c r="D37" s="43"/>
      <c r="E37" s="124">
        <v>4</v>
      </c>
      <c r="F37" s="36" t="s">
        <v>34</v>
      </c>
      <c r="G37" s="43"/>
      <c r="H37" s="124">
        <v>4</v>
      </c>
      <c r="I37" s="45" t="s">
        <v>18</v>
      </c>
      <c r="J37" s="43"/>
      <c r="K37" s="124">
        <v>4</v>
      </c>
      <c r="L37" s="45" t="s">
        <v>31</v>
      </c>
      <c r="M37" s="43"/>
      <c r="N37" s="124">
        <v>4</v>
      </c>
      <c r="O37" s="126" t="s">
        <v>78</v>
      </c>
      <c r="P37" s="40">
        <v>3</v>
      </c>
      <c r="Q37" s="124">
        <v>4</v>
      </c>
      <c r="R37" s="161" t="s">
        <v>27</v>
      </c>
      <c r="S37" s="267" t="s">
        <v>125</v>
      </c>
      <c r="T37" s="104">
        <v>4</v>
      </c>
      <c r="U37" s="161" t="s">
        <v>84</v>
      </c>
      <c r="V37" s="40">
        <v>6</v>
      </c>
      <c r="W37" s="104">
        <v>4</v>
      </c>
      <c r="X37" s="126" t="s">
        <v>74</v>
      </c>
      <c r="Y37" s="40">
        <v>9</v>
      </c>
      <c r="Z37" s="104" t="s">
        <v>50</v>
      </c>
      <c r="AA37" s="45" t="s">
        <v>50</v>
      </c>
      <c r="AB37" s="125" t="s">
        <v>50</v>
      </c>
      <c r="AC37" s="124">
        <v>4</v>
      </c>
      <c r="AD37" s="126" t="s">
        <v>73</v>
      </c>
      <c r="AE37" s="40">
        <v>11</v>
      </c>
      <c r="AF37" s="124">
        <v>4</v>
      </c>
      <c r="AG37" s="126" t="s">
        <v>12</v>
      </c>
      <c r="AH37" s="40">
        <v>10</v>
      </c>
      <c r="AI37" s="124">
        <v>4</v>
      </c>
      <c r="AJ37" s="45" t="s">
        <v>133</v>
      </c>
      <c r="AK37" s="136" t="s">
        <v>134</v>
      </c>
      <c r="AL37" s="135" t="s">
        <v>93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9.5">
      <c r="A38" s="47" t="s">
        <v>36</v>
      </c>
      <c r="B38" s="124"/>
      <c r="C38" s="66"/>
      <c r="D38" s="47"/>
      <c r="E38" s="124">
        <v>5</v>
      </c>
      <c r="F38" s="73" t="s">
        <v>20</v>
      </c>
      <c r="G38" s="47"/>
      <c r="H38" s="124"/>
      <c r="I38" s="45"/>
      <c r="J38" s="47"/>
      <c r="K38" s="124">
        <v>5</v>
      </c>
      <c r="L38" s="45" t="s">
        <v>31</v>
      </c>
      <c r="M38" s="47"/>
      <c r="N38" s="124">
        <v>5</v>
      </c>
      <c r="O38" s="126" t="s">
        <v>22</v>
      </c>
      <c r="P38" s="40"/>
      <c r="Q38" s="124">
        <v>5</v>
      </c>
      <c r="R38" s="126" t="s">
        <v>13</v>
      </c>
      <c r="S38" s="40">
        <v>13</v>
      </c>
      <c r="T38" s="104">
        <v>5</v>
      </c>
      <c r="U38" s="36" t="s">
        <v>78</v>
      </c>
      <c r="V38" s="40">
        <v>3</v>
      </c>
      <c r="W38" s="104">
        <v>5</v>
      </c>
      <c r="X38" s="48" t="s">
        <v>84</v>
      </c>
      <c r="Y38" s="40">
        <v>6</v>
      </c>
      <c r="Z38" s="104" t="s">
        <v>50</v>
      </c>
      <c r="AA38" s="45" t="s">
        <v>50</v>
      </c>
      <c r="AB38" s="125" t="s">
        <v>50</v>
      </c>
      <c r="AC38" s="124">
        <v>5</v>
      </c>
      <c r="AD38" s="126" t="s">
        <v>27</v>
      </c>
      <c r="AE38" s="40">
        <v>5</v>
      </c>
      <c r="AF38" s="124">
        <v>5</v>
      </c>
      <c r="AG38" s="45" t="s">
        <v>73</v>
      </c>
      <c r="AH38" s="40">
        <v>11</v>
      </c>
      <c r="AI38" s="124">
        <v>5</v>
      </c>
      <c r="AJ38" s="45" t="s">
        <v>133</v>
      </c>
      <c r="AK38" s="136" t="s">
        <v>134</v>
      </c>
      <c r="AL38" s="135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9.5">
      <c r="A39" s="47" t="s">
        <v>30</v>
      </c>
      <c r="B39" s="124"/>
      <c r="C39" s="66"/>
      <c r="D39" s="47"/>
      <c r="E39" s="124"/>
      <c r="F39" s="66"/>
      <c r="G39" s="47"/>
      <c r="H39" s="124"/>
      <c r="J39" s="47"/>
      <c r="K39" s="124"/>
      <c r="M39" s="47"/>
      <c r="N39" s="124">
        <v>6</v>
      </c>
      <c r="O39" s="45" t="s">
        <v>72</v>
      </c>
      <c r="P39" s="40">
        <v>4</v>
      </c>
      <c r="Q39" s="124">
        <v>6</v>
      </c>
      <c r="R39" s="45" t="s">
        <v>21</v>
      </c>
      <c r="S39" s="40">
        <v>3</v>
      </c>
      <c r="T39" s="104">
        <v>6</v>
      </c>
      <c r="U39" s="126" t="s">
        <v>22</v>
      </c>
      <c r="V39" s="40"/>
      <c r="W39" s="104">
        <v>6</v>
      </c>
      <c r="X39" s="48" t="s">
        <v>76</v>
      </c>
      <c r="Y39" s="40">
        <v>13</v>
      </c>
      <c r="Z39" s="104" t="s">
        <v>50</v>
      </c>
      <c r="AA39" s="45" t="s">
        <v>50</v>
      </c>
      <c r="AB39" s="49" t="s">
        <v>50</v>
      </c>
      <c r="AC39" s="124">
        <v>6</v>
      </c>
      <c r="AD39" s="126" t="s">
        <v>84</v>
      </c>
      <c r="AE39" s="40">
        <v>6</v>
      </c>
      <c r="AF39" s="124">
        <v>6</v>
      </c>
      <c r="AG39" s="45" t="s">
        <v>27</v>
      </c>
      <c r="AH39" s="40">
        <v>5</v>
      </c>
      <c r="AI39" s="124">
        <v>6</v>
      </c>
      <c r="AJ39" s="45" t="s">
        <v>81</v>
      </c>
      <c r="AK39" s="136">
        <v>8</v>
      </c>
      <c r="AL39" s="13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9.5">
      <c r="A40" s="47" t="s">
        <v>41</v>
      </c>
      <c r="B40" s="66"/>
      <c r="C40" s="66"/>
      <c r="D40" s="34"/>
      <c r="E40" s="66"/>
      <c r="F40" s="66"/>
      <c r="G40" s="34"/>
      <c r="H40" s="124"/>
      <c r="I40" s="74"/>
      <c r="J40" s="34"/>
      <c r="K40" s="124"/>
      <c r="L40" s="74"/>
      <c r="M40" s="34"/>
      <c r="N40" s="124"/>
      <c r="O40" s="45"/>
      <c r="P40" s="37"/>
      <c r="Q40" s="105" t="s">
        <v>50</v>
      </c>
      <c r="R40" s="74"/>
      <c r="S40" s="37"/>
      <c r="T40" s="105" t="s">
        <v>50</v>
      </c>
      <c r="U40" s="74"/>
      <c r="V40" s="37"/>
      <c r="W40" s="105" t="s">
        <v>50</v>
      </c>
      <c r="X40" s="74"/>
      <c r="Y40" s="37"/>
      <c r="Z40" s="104" t="s">
        <v>50</v>
      </c>
      <c r="AA40" s="45" t="s">
        <v>50</v>
      </c>
      <c r="AB40" s="130" t="s">
        <v>50</v>
      </c>
      <c r="AC40" s="105" t="s">
        <v>50</v>
      </c>
      <c r="AD40" s="45"/>
      <c r="AE40" s="37"/>
      <c r="AF40" s="105" t="s">
        <v>50</v>
      </c>
      <c r="AG40" s="74"/>
      <c r="AH40" s="37"/>
      <c r="AI40" s="105" t="s">
        <v>50</v>
      </c>
      <c r="AJ40" s="80"/>
      <c r="AK40" s="37"/>
      <c r="AL40" s="135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56" customFormat="1" ht="19.5">
      <c r="A41" s="60"/>
      <c r="B41" s="61"/>
      <c r="C41" s="61"/>
      <c r="D41" s="60"/>
      <c r="E41" s="61"/>
      <c r="F41" s="61"/>
      <c r="G41" s="60"/>
      <c r="H41" s="63"/>
      <c r="I41" s="63"/>
      <c r="J41" s="54"/>
      <c r="K41" s="63"/>
      <c r="L41" s="63"/>
      <c r="M41" s="54"/>
      <c r="N41" s="63"/>
      <c r="O41" s="63"/>
      <c r="P41" s="54"/>
      <c r="Q41" s="116"/>
      <c r="R41" s="146"/>
      <c r="S41" s="118"/>
      <c r="T41" s="63"/>
      <c r="U41" s="122"/>
      <c r="V41" s="122"/>
      <c r="W41" s="134"/>
      <c r="X41" s="122"/>
      <c r="Y41" s="122"/>
      <c r="Z41" s="122"/>
      <c r="AA41" s="122"/>
      <c r="AB41" s="122"/>
      <c r="AC41" s="134"/>
      <c r="AD41" s="122"/>
      <c r="AE41" s="133"/>
      <c r="AF41" s="134"/>
      <c r="AG41" s="148"/>
      <c r="AH41" s="148"/>
      <c r="AI41" s="149"/>
      <c r="AJ41" s="148"/>
      <c r="AK41" s="62"/>
      <c r="AL41" s="13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9.5">
      <c r="A42" s="47" t="s">
        <v>42</v>
      </c>
      <c r="B42" s="124">
        <v>1</v>
      </c>
      <c r="C42" s="57" t="s">
        <v>12</v>
      </c>
      <c r="D42" s="47"/>
      <c r="E42" s="124">
        <v>1</v>
      </c>
      <c r="F42" s="57" t="s">
        <v>12</v>
      </c>
      <c r="G42" s="47"/>
      <c r="H42" s="124">
        <v>1</v>
      </c>
      <c r="I42" s="45" t="s">
        <v>12</v>
      </c>
      <c r="J42" s="47"/>
      <c r="K42" s="124">
        <v>1</v>
      </c>
      <c r="L42" s="45" t="s">
        <v>12</v>
      </c>
      <c r="M42" s="47"/>
      <c r="N42" s="124">
        <v>1</v>
      </c>
      <c r="O42" s="126" t="s">
        <v>27</v>
      </c>
      <c r="P42" s="40">
        <v>5</v>
      </c>
      <c r="Q42" s="124">
        <v>1</v>
      </c>
      <c r="R42" s="45" t="s">
        <v>95</v>
      </c>
      <c r="S42" s="40">
        <v>11</v>
      </c>
      <c r="T42" s="104">
        <v>1</v>
      </c>
      <c r="U42" s="45" t="s">
        <v>71</v>
      </c>
      <c r="V42" s="40">
        <v>2</v>
      </c>
      <c r="W42" s="104">
        <v>1</v>
      </c>
      <c r="X42" s="48" t="s">
        <v>13</v>
      </c>
      <c r="Y42" s="40">
        <v>13</v>
      </c>
      <c r="Z42" s="104" t="s">
        <v>50</v>
      </c>
      <c r="AA42" s="45" t="s">
        <v>50</v>
      </c>
      <c r="AB42" s="49" t="s">
        <v>50</v>
      </c>
      <c r="AC42" s="124">
        <v>1</v>
      </c>
      <c r="AD42" s="45" t="s">
        <v>74</v>
      </c>
      <c r="AE42" s="40">
        <v>9</v>
      </c>
      <c r="AF42" s="124">
        <v>1</v>
      </c>
      <c r="AG42" s="45" t="s">
        <v>12</v>
      </c>
      <c r="AH42" s="40">
        <v>10</v>
      </c>
      <c r="AI42" s="124">
        <v>1</v>
      </c>
      <c r="AJ42" s="45" t="s">
        <v>76</v>
      </c>
      <c r="AK42" s="136">
        <v>1</v>
      </c>
      <c r="AL42" s="135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9.5">
      <c r="A43" s="47" t="s">
        <v>43</v>
      </c>
      <c r="B43" s="124">
        <v>2</v>
      </c>
      <c r="C43" s="57" t="s">
        <v>17</v>
      </c>
      <c r="D43" s="47"/>
      <c r="E43" s="124">
        <v>2</v>
      </c>
      <c r="F43" s="57" t="s">
        <v>13</v>
      </c>
      <c r="G43" s="47"/>
      <c r="H43" s="124">
        <v>2</v>
      </c>
      <c r="I43" s="45" t="s">
        <v>13</v>
      </c>
      <c r="J43" s="47"/>
      <c r="K43" s="124">
        <v>2</v>
      </c>
      <c r="L43" s="45" t="s">
        <v>13</v>
      </c>
      <c r="M43" s="47"/>
      <c r="N43" s="124">
        <v>2</v>
      </c>
      <c r="O43" s="126" t="s">
        <v>12</v>
      </c>
      <c r="P43" s="40">
        <v>10</v>
      </c>
      <c r="Q43" s="124">
        <v>2</v>
      </c>
      <c r="R43" s="45" t="s">
        <v>27</v>
      </c>
      <c r="S43" s="267" t="s">
        <v>125</v>
      </c>
      <c r="T43" s="104">
        <v>2</v>
      </c>
      <c r="U43" s="126" t="s">
        <v>69</v>
      </c>
      <c r="V43" s="40">
        <v>11</v>
      </c>
      <c r="W43" s="104">
        <v>2</v>
      </c>
      <c r="X43" s="48" t="s">
        <v>71</v>
      </c>
      <c r="Y43" s="40">
        <v>2</v>
      </c>
      <c r="Z43" s="104" t="s">
        <v>50</v>
      </c>
      <c r="AA43" s="48" t="s">
        <v>50</v>
      </c>
      <c r="AB43" s="49" t="s">
        <v>50</v>
      </c>
      <c r="AC43" s="124">
        <v>2</v>
      </c>
      <c r="AD43" s="45" t="s">
        <v>96</v>
      </c>
      <c r="AE43" s="40">
        <v>7</v>
      </c>
      <c r="AF43" s="124">
        <v>2</v>
      </c>
      <c r="AG43" s="48" t="s">
        <v>135</v>
      </c>
      <c r="AH43" s="40" t="s">
        <v>132</v>
      </c>
      <c r="AI43" s="124">
        <v>2</v>
      </c>
      <c r="AJ43" s="45" t="s">
        <v>22</v>
      </c>
      <c r="AK43" s="136"/>
      <c r="AL43" s="13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9.5">
      <c r="A44" s="47" t="s">
        <v>28</v>
      </c>
      <c r="B44" s="124">
        <v>3</v>
      </c>
      <c r="C44" s="45" t="s">
        <v>34</v>
      </c>
      <c r="D44" s="47"/>
      <c r="E44" s="124">
        <v>3</v>
      </c>
      <c r="F44" s="45" t="s">
        <v>18</v>
      </c>
      <c r="G44" s="47"/>
      <c r="H44" s="124">
        <v>3</v>
      </c>
      <c r="I44" s="45" t="s">
        <v>18</v>
      </c>
      <c r="J44" s="47"/>
      <c r="K44" s="124">
        <v>3</v>
      </c>
      <c r="L44" s="45" t="s">
        <v>18</v>
      </c>
      <c r="M44" s="47"/>
      <c r="N44" s="124">
        <v>3</v>
      </c>
      <c r="O44" s="126" t="s">
        <v>13</v>
      </c>
      <c r="P44" s="40">
        <v>13</v>
      </c>
      <c r="Q44" s="124">
        <v>3</v>
      </c>
      <c r="R44" s="126" t="s">
        <v>22</v>
      </c>
      <c r="S44" s="40"/>
      <c r="T44" s="104">
        <v>3</v>
      </c>
      <c r="U44" s="126" t="s">
        <v>12</v>
      </c>
      <c r="V44" s="40">
        <v>10</v>
      </c>
      <c r="W44" s="104">
        <v>3</v>
      </c>
      <c r="X44" s="126" t="s">
        <v>96</v>
      </c>
      <c r="Y44" s="40">
        <v>7</v>
      </c>
      <c r="Z44" s="104" t="s">
        <v>50</v>
      </c>
      <c r="AA44" s="45" t="s">
        <v>50</v>
      </c>
      <c r="AB44" s="49" t="s">
        <v>50</v>
      </c>
      <c r="AC44" s="124">
        <v>3</v>
      </c>
      <c r="AD44" s="45" t="s">
        <v>27</v>
      </c>
      <c r="AE44" s="40">
        <v>5</v>
      </c>
      <c r="AF44" s="124">
        <v>3</v>
      </c>
      <c r="AG44" s="45" t="s">
        <v>135</v>
      </c>
      <c r="AH44" s="40" t="s">
        <v>132</v>
      </c>
      <c r="AI44" s="124">
        <v>3</v>
      </c>
      <c r="AJ44" s="126" t="s">
        <v>78</v>
      </c>
      <c r="AK44" s="136">
        <v>2</v>
      </c>
      <c r="AL44" s="135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9.5">
      <c r="A45" s="47" t="s">
        <v>32</v>
      </c>
      <c r="B45" s="124">
        <v>4</v>
      </c>
      <c r="C45" s="45" t="s">
        <v>21</v>
      </c>
      <c r="D45" s="43"/>
      <c r="E45" s="124">
        <v>4</v>
      </c>
      <c r="F45" s="45" t="s">
        <v>22</v>
      </c>
      <c r="G45" s="43"/>
      <c r="H45" s="124">
        <v>4</v>
      </c>
      <c r="I45" s="45" t="s">
        <v>20</v>
      </c>
      <c r="J45" s="43"/>
      <c r="K45" s="124">
        <v>4</v>
      </c>
      <c r="L45" s="45" t="s">
        <v>21</v>
      </c>
      <c r="M45" s="43"/>
      <c r="N45" s="124">
        <v>4</v>
      </c>
      <c r="O45" s="45" t="s">
        <v>20</v>
      </c>
      <c r="P45" s="40">
        <v>7</v>
      </c>
      <c r="Q45" s="124">
        <v>4</v>
      </c>
      <c r="R45" s="126" t="s">
        <v>71</v>
      </c>
      <c r="S45" s="40">
        <v>2</v>
      </c>
      <c r="T45" s="104">
        <v>4</v>
      </c>
      <c r="U45" s="126" t="s">
        <v>27</v>
      </c>
      <c r="V45" s="40">
        <v>5</v>
      </c>
      <c r="W45" s="104">
        <v>4</v>
      </c>
      <c r="X45" s="45" t="s">
        <v>69</v>
      </c>
      <c r="Y45" s="40">
        <v>11</v>
      </c>
      <c r="Z45" s="104" t="s">
        <v>50</v>
      </c>
      <c r="AA45" s="45" t="s">
        <v>50</v>
      </c>
      <c r="AB45" s="49" t="s">
        <v>50</v>
      </c>
      <c r="AC45" s="124">
        <v>4</v>
      </c>
      <c r="AD45" s="45" t="s">
        <v>12</v>
      </c>
      <c r="AE45" s="40">
        <v>10</v>
      </c>
      <c r="AF45" s="124">
        <v>4</v>
      </c>
      <c r="AG45" s="126" t="s">
        <v>22</v>
      </c>
      <c r="AH45" s="40"/>
      <c r="AI45" s="124">
        <v>4</v>
      </c>
      <c r="AJ45" s="45" t="s">
        <v>76</v>
      </c>
      <c r="AK45" s="136">
        <v>1</v>
      </c>
      <c r="AL45" s="135" t="s">
        <v>99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38" ht="19.5">
      <c r="A46" s="47" t="s">
        <v>33</v>
      </c>
      <c r="B46" s="124"/>
      <c r="C46" s="75" t="s">
        <v>44</v>
      </c>
      <c r="D46" s="47"/>
      <c r="E46" s="124"/>
      <c r="F46" s="66"/>
      <c r="G46" s="47"/>
      <c r="H46" s="124">
        <v>5</v>
      </c>
      <c r="I46" s="76"/>
      <c r="J46" s="47"/>
      <c r="K46" s="124">
        <v>5</v>
      </c>
      <c r="L46" s="45" t="s">
        <v>22</v>
      </c>
      <c r="M46" s="47"/>
      <c r="N46" s="124">
        <v>5</v>
      </c>
      <c r="O46" s="45"/>
      <c r="P46" s="40"/>
      <c r="Q46" s="124">
        <v>5</v>
      </c>
      <c r="R46" s="45" t="s">
        <v>13</v>
      </c>
      <c r="S46" s="40">
        <v>13</v>
      </c>
      <c r="T46" s="104">
        <v>5</v>
      </c>
      <c r="U46" s="126" t="s">
        <v>21</v>
      </c>
      <c r="V46" s="40">
        <v>3</v>
      </c>
      <c r="W46" s="104">
        <v>5</v>
      </c>
      <c r="X46" s="126" t="s">
        <v>27</v>
      </c>
      <c r="Y46" s="40">
        <v>5</v>
      </c>
      <c r="Z46" s="104" t="s">
        <v>50</v>
      </c>
      <c r="AA46" s="45" t="s">
        <v>50</v>
      </c>
      <c r="AB46" s="49" t="s">
        <v>50</v>
      </c>
      <c r="AC46" s="124">
        <v>5</v>
      </c>
      <c r="AD46" s="48" t="s">
        <v>69</v>
      </c>
      <c r="AE46" s="40">
        <v>11</v>
      </c>
      <c r="AF46" s="124">
        <v>5</v>
      </c>
      <c r="AG46" s="48" t="s">
        <v>78</v>
      </c>
      <c r="AH46" s="40">
        <v>2</v>
      </c>
      <c r="AI46" s="124">
        <v>5</v>
      </c>
      <c r="AJ46" s="45" t="s">
        <v>73</v>
      </c>
      <c r="AK46" s="40">
        <v>8</v>
      </c>
      <c r="AL46" s="128"/>
    </row>
    <row r="47" spans="1:38" ht="19.5">
      <c r="A47" s="47" t="s">
        <v>45</v>
      </c>
      <c r="B47" s="124"/>
      <c r="C47" s="66"/>
      <c r="D47" s="47"/>
      <c r="E47" s="124"/>
      <c r="F47" s="66"/>
      <c r="G47" s="47"/>
      <c r="H47" s="124">
        <v>6</v>
      </c>
      <c r="I47" s="77"/>
      <c r="J47" s="47"/>
      <c r="K47" s="106"/>
      <c r="L47" s="45"/>
      <c r="M47" s="47"/>
      <c r="N47" s="124">
        <v>6</v>
      </c>
      <c r="O47" s="45"/>
      <c r="P47" s="40" t="s">
        <v>50</v>
      </c>
      <c r="Q47" s="124">
        <v>6</v>
      </c>
      <c r="R47" s="45" t="s">
        <v>112</v>
      </c>
      <c r="S47" s="127">
        <v>11</v>
      </c>
      <c r="T47" s="104">
        <v>6</v>
      </c>
      <c r="U47" s="45"/>
      <c r="V47" s="127" t="s">
        <v>50</v>
      </c>
      <c r="W47" s="104">
        <v>6</v>
      </c>
      <c r="X47" s="45" t="s">
        <v>87</v>
      </c>
      <c r="Y47" s="40">
        <v>2</v>
      </c>
      <c r="Z47" s="104" t="s">
        <v>50</v>
      </c>
      <c r="AA47" s="45"/>
      <c r="AB47" s="49" t="s">
        <v>50</v>
      </c>
      <c r="AC47" s="124">
        <v>6</v>
      </c>
      <c r="AD47" s="150"/>
      <c r="AE47" s="127"/>
      <c r="AF47" s="124" t="s">
        <v>50</v>
      </c>
      <c r="AG47" s="45"/>
      <c r="AH47" s="40"/>
      <c r="AI47" s="124">
        <v>6</v>
      </c>
      <c r="AK47" s="127" t="s">
        <v>50</v>
      </c>
      <c r="AL47" s="128"/>
    </row>
    <row r="48" spans="1:38" ht="19.5">
      <c r="A48" s="47" t="s">
        <v>38</v>
      </c>
      <c r="B48" s="66"/>
      <c r="C48" s="66"/>
      <c r="D48" s="34"/>
      <c r="E48" s="66"/>
      <c r="F48" s="66"/>
      <c r="G48" s="34"/>
      <c r="H48" s="124">
        <v>7</v>
      </c>
      <c r="I48" s="78"/>
      <c r="J48" s="34"/>
      <c r="K48" s="124"/>
      <c r="L48" s="45"/>
      <c r="M48" s="34"/>
      <c r="N48" s="124"/>
      <c r="O48" s="45"/>
      <c r="P48" s="37"/>
      <c r="Q48" s="105"/>
      <c r="R48" s="80"/>
      <c r="S48" s="37"/>
      <c r="T48" s="105"/>
      <c r="U48" s="45"/>
      <c r="V48" s="37"/>
      <c r="W48" s="105"/>
      <c r="X48" s="45"/>
      <c r="Y48" s="37"/>
      <c r="Z48" s="104" t="s">
        <v>50</v>
      </c>
      <c r="AA48" s="45"/>
      <c r="AB48" s="49"/>
      <c r="AC48" s="105"/>
      <c r="AD48" s="45"/>
      <c r="AE48" s="37"/>
      <c r="AF48" s="105"/>
      <c r="AG48" s="80"/>
      <c r="AH48" s="37"/>
      <c r="AI48" s="105"/>
      <c r="AJ48" s="131"/>
      <c r="AK48" s="34"/>
      <c r="AL48" s="128"/>
    </row>
    <row r="49" spans="1:38" ht="19.5">
      <c r="A49" s="60"/>
      <c r="B49" s="61"/>
      <c r="C49" s="61"/>
      <c r="D49" s="50"/>
      <c r="E49" s="61"/>
      <c r="F49" s="61"/>
      <c r="G49" s="50"/>
      <c r="H49" s="116"/>
      <c r="I49" s="79"/>
      <c r="J49" s="50"/>
      <c r="K49" s="116"/>
      <c r="L49" s="53"/>
      <c r="M49" s="50"/>
      <c r="N49" s="151"/>
      <c r="O49" s="53"/>
      <c r="P49" s="50"/>
      <c r="Q49" s="151"/>
      <c r="R49" s="152"/>
      <c r="S49" s="51"/>
      <c r="T49" s="151"/>
      <c r="U49" s="53"/>
      <c r="V49" s="51"/>
      <c r="W49" s="151"/>
      <c r="X49" s="53"/>
      <c r="Y49" s="51"/>
      <c r="Z49" s="116"/>
      <c r="AA49" s="53"/>
      <c r="AB49" s="54"/>
      <c r="AC49" s="151"/>
      <c r="AD49" s="53"/>
      <c r="AE49" s="51"/>
      <c r="AF49" s="151"/>
      <c r="AG49" s="53"/>
      <c r="AH49" s="51"/>
      <c r="AI49" s="151"/>
      <c r="AJ49" s="153"/>
      <c r="AK49" s="50"/>
      <c r="AL49" s="128"/>
    </row>
    <row r="50" spans="1:38" ht="19.5">
      <c r="A50" s="47" t="s">
        <v>35</v>
      </c>
      <c r="B50" s="124"/>
      <c r="C50" s="66"/>
      <c r="D50" s="47"/>
      <c r="E50" s="124">
        <v>1</v>
      </c>
      <c r="F50" s="45" t="s">
        <v>34</v>
      </c>
      <c r="G50" s="47"/>
      <c r="H50" s="124">
        <v>1</v>
      </c>
      <c r="I50" s="45" t="s">
        <v>46</v>
      </c>
      <c r="J50" s="47"/>
      <c r="K50" s="124">
        <v>1</v>
      </c>
      <c r="L50" s="45" t="s">
        <v>47</v>
      </c>
      <c r="M50" s="47"/>
      <c r="N50" s="124">
        <v>1</v>
      </c>
      <c r="O50" s="45" t="s">
        <v>13</v>
      </c>
      <c r="P50" s="40">
        <v>13</v>
      </c>
      <c r="Q50" s="124">
        <v>1</v>
      </c>
      <c r="R50" s="45" t="s">
        <v>12</v>
      </c>
      <c r="S50" s="40">
        <v>8</v>
      </c>
      <c r="T50" s="104">
        <v>1</v>
      </c>
      <c r="U50" s="45" t="s">
        <v>13</v>
      </c>
      <c r="V50" s="40">
        <v>1</v>
      </c>
      <c r="W50" s="104">
        <v>1</v>
      </c>
      <c r="X50" s="268" t="s">
        <v>27</v>
      </c>
      <c r="Y50" s="40">
        <v>5</v>
      </c>
      <c r="Z50" s="104" t="s">
        <v>50</v>
      </c>
      <c r="AA50" s="45" t="s">
        <v>50</v>
      </c>
      <c r="AB50" s="49" t="s">
        <v>50</v>
      </c>
      <c r="AC50" s="124">
        <v>1</v>
      </c>
      <c r="AD50" s="138" t="s">
        <v>12</v>
      </c>
      <c r="AE50" s="40">
        <v>10</v>
      </c>
      <c r="AF50" s="124">
        <v>1</v>
      </c>
      <c r="AG50" s="45" t="s">
        <v>96</v>
      </c>
      <c r="AH50" s="40">
        <v>7</v>
      </c>
      <c r="AI50" s="124">
        <v>1</v>
      </c>
      <c r="AJ50" s="138" t="s">
        <v>75</v>
      </c>
      <c r="AK50" s="40">
        <v>2</v>
      </c>
      <c r="AL50" s="128"/>
    </row>
    <row r="51" spans="1:38" ht="19.5">
      <c r="A51" s="47" t="s">
        <v>48</v>
      </c>
      <c r="B51" s="124"/>
      <c r="C51" s="66"/>
      <c r="D51" s="47"/>
      <c r="E51" s="124">
        <v>2</v>
      </c>
      <c r="F51" s="45" t="s">
        <v>46</v>
      </c>
      <c r="G51" s="47"/>
      <c r="H51" s="124">
        <v>2</v>
      </c>
      <c r="I51" s="45" t="s">
        <v>47</v>
      </c>
      <c r="J51" s="47"/>
      <c r="K51" s="124">
        <v>2</v>
      </c>
      <c r="L51" s="45" t="s">
        <v>34</v>
      </c>
      <c r="M51" s="47"/>
      <c r="N51" s="124">
        <v>2</v>
      </c>
      <c r="O51" s="45" t="s">
        <v>12</v>
      </c>
      <c r="P51" s="40">
        <v>10</v>
      </c>
      <c r="Q51" s="124">
        <v>2</v>
      </c>
      <c r="R51" s="45" t="s">
        <v>13</v>
      </c>
      <c r="S51" s="40">
        <v>13</v>
      </c>
      <c r="T51" s="104">
        <v>2</v>
      </c>
      <c r="U51" s="45" t="s">
        <v>70</v>
      </c>
      <c r="V51" s="40">
        <v>4</v>
      </c>
      <c r="W51" s="104">
        <v>2</v>
      </c>
      <c r="X51" s="48" t="s">
        <v>12</v>
      </c>
      <c r="Y51" s="40">
        <v>8</v>
      </c>
      <c r="Z51" s="104" t="s">
        <v>50</v>
      </c>
      <c r="AA51" s="45" t="s">
        <v>50</v>
      </c>
      <c r="AB51" s="49" t="s">
        <v>50</v>
      </c>
      <c r="AC51" s="124">
        <v>2</v>
      </c>
      <c r="AD51" s="138" t="s">
        <v>76</v>
      </c>
      <c r="AE51" s="40">
        <v>1</v>
      </c>
      <c r="AF51" s="124">
        <v>2</v>
      </c>
      <c r="AG51" s="45" t="s">
        <v>75</v>
      </c>
      <c r="AH51" s="40">
        <v>2</v>
      </c>
      <c r="AI51" s="124">
        <v>2</v>
      </c>
      <c r="AJ51" s="45" t="s">
        <v>27</v>
      </c>
      <c r="AK51" s="40">
        <v>5</v>
      </c>
      <c r="AL51" s="128"/>
    </row>
    <row r="52" spans="1:38" ht="19.5">
      <c r="A52" s="47" t="s">
        <v>49</v>
      </c>
      <c r="B52" s="124"/>
      <c r="C52" s="66"/>
      <c r="D52" s="47"/>
      <c r="E52" s="124">
        <v>3</v>
      </c>
      <c r="F52" s="45" t="s">
        <v>47</v>
      </c>
      <c r="G52" s="47"/>
      <c r="H52" s="124">
        <v>3</v>
      </c>
      <c r="I52" s="45" t="s">
        <v>34</v>
      </c>
      <c r="J52" s="47"/>
      <c r="K52" s="124">
        <v>3</v>
      </c>
      <c r="L52" s="45" t="s">
        <v>46</v>
      </c>
      <c r="M52" s="47"/>
      <c r="N52" s="124">
        <v>3</v>
      </c>
      <c r="O52" s="268" t="s">
        <v>27</v>
      </c>
      <c r="P52" s="40">
        <v>5</v>
      </c>
      <c r="Q52" s="124">
        <v>3</v>
      </c>
      <c r="R52" s="45" t="s">
        <v>76</v>
      </c>
      <c r="S52" s="40">
        <v>13</v>
      </c>
      <c r="T52" s="104">
        <v>3</v>
      </c>
      <c r="U52" s="45" t="s">
        <v>12</v>
      </c>
      <c r="V52" s="40">
        <v>10</v>
      </c>
      <c r="W52" s="104">
        <v>3</v>
      </c>
      <c r="X52" s="48" t="s">
        <v>102</v>
      </c>
      <c r="Y52" s="40">
        <v>8</v>
      </c>
      <c r="Z52" s="104" t="s">
        <v>50</v>
      </c>
      <c r="AA52" s="45" t="s">
        <v>50</v>
      </c>
      <c r="AB52" s="125" t="s">
        <v>50</v>
      </c>
      <c r="AC52" s="124">
        <v>3</v>
      </c>
      <c r="AD52" s="45" t="s">
        <v>71</v>
      </c>
      <c r="AE52" s="40">
        <v>2</v>
      </c>
      <c r="AF52" s="124">
        <v>3</v>
      </c>
      <c r="AG52" s="268" t="s">
        <v>13</v>
      </c>
      <c r="AH52" s="40">
        <v>1</v>
      </c>
      <c r="AI52" s="124">
        <v>3</v>
      </c>
      <c r="AJ52" s="45" t="s">
        <v>96</v>
      </c>
      <c r="AK52" s="40">
        <v>7</v>
      </c>
      <c r="AL52" s="128"/>
    </row>
    <row r="53" spans="1:38" ht="19.5">
      <c r="A53" s="47" t="s">
        <v>49</v>
      </c>
      <c r="B53" s="124"/>
      <c r="C53" s="66"/>
      <c r="D53" s="47"/>
      <c r="E53" s="124">
        <v>4</v>
      </c>
      <c r="F53" s="80" t="s">
        <v>44</v>
      </c>
      <c r="G53" s="47"/>
      <c r="H53" s="124">
        <v>4</v>
      </c>
      <c r="I53" s="80" t="s">
        <v>44</v>
      </c>
      <c r="J53" s="43"/>
      <c r="K53" s="124">
        <v>4</v>
      </c>
      <c r="L53" s="81" t="s">
        <v>44</v>
      </c>
      <c r="M53" s="43"/>
      <c r="N53" s="124">
        <v>4</v>
      </c>
      <c r="O53" s="80" t="s">
        <v>44</v>
      </c>
      <c r="P53" s="40">
        <v>4</v>
      </c>
      <c r="Q53" s="124">
        <v>4</v>
      </c>
      <c r="R53" s="150" t="s">
        <v>44</v>
      </c>
      <c r="S53" s="40">
        <v>8</v>
      </c>
      <c r="T53" s="104">
        <v>4</v>
      </c>
      <c r="U53" s="150" t="s">
        <v>44</v>
      </c>
      <c r="V53" s="40">
        <v>10</v>
      </c>
      <c r="W53" s="104">
        <v>4</v>
      </c>
      <c r="X53" s="48" t="s">
        <v>22</v>
      </c>
      <c r="Y53" s="40"/>
      <c r="Z53" s="104" t="s">
        <v>50</v>
      </c>
      <c r="AA53" s="45" t="s">
        <v>50</v>
      </c>
      <c r="AB53" s="49" t="s">
        <v>50</v>
      </c>
      <c r="AC53" s="124">
        <v>4</v>
      </c>
      <c r="AD53" s="150" t="s">
        <v>44</v>
      </c>
      <c r="AE53" s="40">
        <v>6</v>
      </c>
      <c r="AF53" s="124">
        <v>4</v>
      </c>
      <c r="AG53" s="154" t="s">
        <v>44</v>
      </c>
      <c r="AH53" s="40">
        <v>1</v>
      </c>
      <c r="AI53" s="124">
        <v>4</v>
      </c>
      <c r="AJ53" s="154" t="s">
        <v>44</v>
      </c>
      <c r="AK53" s="40">
        <v>7</v>
      </c>
      <c r="AL53" s="128" t="s">
        <v>103</v>
      </c>
    </row>
    <row r="54" spans="1:38" ht="19.5">
      <c r="A54" s="47" t="s">
        <v>29</v>
      </c>
      <c r="B54" s="124"/>
      <c r="C54" s="66"/>
      <c r="D54" s="47"/>
      <c r="E54" s="124"/>
      <c r="F54" s="73"/>
      <c r="G54" s="47"/>
      <c r="H54" s="124"/>
      <c r="I54" s="73"/>
      <c r="J54" s="47"/>
      <c r="K54" s="124"/>
      <c r="L54" s="81"/>
      <c r="M54" s="47"/>
      <c r="N54" s="124">
        <v>5</v>
      </c>
      <c r="P54" s="127" t="s">
        <v>50</v>
      </c>
      <c r="Q54" s="124"/>
      <c r="S54" s="127"/>
      <c r="T54" s="104"/>
      <c r="V54" s="127"/>
      <c r="W54" s="104">
        <v>5</v>
      </c>
      <c r="X54" s="150" t="s">
        <v>44</v>
      </c>
      <c r="Y54" s="40">
        <v>5</v>
      </c>
      <c r="Z54" s="104" t="s">
        <v>50</v>
      </c>
      <c r="AA54" s="45"/>
      <c r="AB54" s="125" t="s">
        <v>50</v>
      </c>
      <c r="AC54" s="124"/>
      <c r="AD54" s="45"/>
      <c r="AE54" s="40"/>
      <c r="AF54" s="124">
        <v>5</v>
      </c>
      <c r="AH54" s="127"/>
      <c r="AI54" s="124">
        <v>5</v>
      </c>
      <c r="AJ54" s="126"/>
      <c r="AK54" s="40"/>
      <c r="AL54" s="128"/>
    </row>
    <row r="55" spans="1:38" ht="19.5">
      <c r="A55" s="47" t="s">
        <v>28</v>
      </c>
      <c r="B55" s="124"/>
      <c r="C55" s="66"/>
      <c r="D55" s="47"/>
      <c r="E55" s="124"/>
      <c r="F55" s="45"/>
      <c r="G55" s="47"/>
      <c r="H55" s="124"/>
      <c r="I55" s="45"/>
      <c r="J55" s="47"/>
      <c r="K55" s="124"/>
      <c r="L55" s="36"/>
      <c r="M55" s="47"/>
      <c r="N55" s="106">
        <v>6</v>
      </c>
      <c r="O55" s="111"/>
      <c r="P55" s="127" t="s">
        <v>50</v>
      </c>
      <c r="Q55" s="106"/>
      <c r="R55" s="113"/>
      <c r="S55" s="127" t="s">
        <v>50</v>
      </c>
      <c r="T55" s="106"/>
      <c r="U55" s="113"/>
      <c r="V55" s="127" t="s">
        <v>50</v>
      </c>
      <c r="W55" s="104"/>
      <c r="X55" s="113"/>
      <c r="Y55" s="127" t="s">
        <v>50</v>
      </c>
      <c r="Z55" s="104" t="s">
        <v>50</v>
      </c>
      <c r="AA55" s="111"/>
      <c r="AB55" s="49"/>
      <c r="AC55" s="104"/>
      <c r="AD55" s="36"/>
      <c r="AE55" s="40"/>
      <c r="AF55" s="104">
        <v>6</v>
      </c>
      <c r="AG55" s="48"/>
      <c r="AH55" s="127"/>
      <c r="AI55" s="104">
        <v>6</v>
      </c>
      <c r="AJ55" s="48"/>
      <c r="AK55" s="127" t="s">
        <v>50</v>
      </c>
      <c r="AL55" s="128"/>
    </row>
    <row r="56" spans="1:38" ht="19.5" customHeight="1">
      <c r="A56" s="47" t="s">
        <v>38</v>
      </c>
      <c r="B56" s="66"/>
      <c r="C56" s="66"/>
      <c r="D56" s="47"/>
      <c r="E56" s="66"/>
      <c r="F56" s="82"/>
      <c r="G56" s="34"/>
      <c r="H56" s="124"/>
      <c r="I56" s="82"/>
      <c r="J56" s="34"/>
      <c r="K56" s="124"/>
      <c r="L56" s="83"/>
      <c r="M56" s="34"/>
      <c r="N56" s="35"/>
      <c r="O56" s="111"/>
      <c r="P56" s="37"/>
      <c r="Q56" s="114"/>
      <c r="R56" s="111"/>
      <c r="S56" s="37"/>
      <c r="T56" s="114"/>
      <c r="U56" s="131"/>
      <c r="V56" s="37"/>
      <c r="W56" s="105" t="s">
        <v>50</v>
      </c>
      <c r="X56" s="83"/>
      <c r="Y56" s="37"/>
      <c r="Z56" s="104"/>
      <c r="AA56" s="111"/>
      <c r="AB56" s="130"/>
      <c r="AC56" s="105"/>
      <c r="AD56" s="48"/>
      <c r="AE56" s="37"/>
      <c r="AF56" s="105"/>
      <c r="AG56" s="36"/>
      <c r="AH56" s="37"/>
      <c r="AI56" s="105"/>
      <c r="AJ56" s="83"/>
      <c r="AK56" s="34"/>
      <c r="AL56" s="128"/>
    </row>
    <row r="57" spans="1:38" s="3" customFormat="1" ht="19.5" customHeight="1">
      <c r="A57" s="84"/>
      <c r="B57" s="84"/>
      <c r="C57" s="84"/>
      <c r="D57" s="86"/>
      <c r="E57" s="84"/>
      <c r="F57" s="87"/>
      <c r="G57" s="86"/>
      <c r="H57" s="87"/>
      <c r="I57" s="87"/>
      <c r="J57" s="88"/>
      <c r="K57" s="155"/>
      <c r="L57" s="87"/>
      <c r="M57" s="90"/>
      <c r="N57" s="87"/>
      <c r="O57" s="87"/>
      <c r="P57" s="88"/>
      <c r="Q57" s="155"/>
      <c r="R57" s="156"/>
      <c r="S57" s="157"/>
      <c r="T57" s="158"/>
      <c r="U57" s="157"/>
      <c r="V57" s="157"/>
      <c r="W57" s="158"/>
      <c r="X57" s="157"/>
      <c r="Y57" s="88"/>
      <c r="Z57" s="56"/>
      <c r="AA57" s="56"/>
      <c r="AB57" s="56"/>
      <c r="AC57" s="159"/>
      <c r="AD57" s="56"/>
      <c r="AE57" s="160"/>
      <c r="AF57" s="158"/>
      <c r="AG57" s="157"/>
      <c r="AH57" s="157"/>
      <c r="AI57" s="158"/>
      <c r="AJ57" s="157"/>
      <c r="AK57" s="90"/>
      <c r="AL57" s="107"/>
    </row>
    <row r="58" spans="15:24" s="91" customFormat="1" ht="12.75">
      <c r="O58" s="91" t="s">
        <v>104</v>
      </c>
      <c r="R58" s="91" t="s">
        <v>105</v>
      </c>
      <c r="U58" s="91">
        <v>8</v>
      </c>
      <c r="X58" s="91" t="s">
        <v>106</v>
      </c>
    </row>
    <row r="59" spans="3:34" s="91" customFormat="1" ht="12.75">
      <c r="C59" s="91">
        <f>DCOUNTA(C9:C55,1,C10:C55)</f>
        <v>21</v>
      </c>
      <c r="D59" s="91">
        <f>D16+D24+D32+D40+D48+D56</f>
        <v>0</v>
      </c>
      <c r="F59" s="91">
        <f>DCOUNTA(F9:F55,1,F10:F55)</f>
        <v>26</v>
      </c>
      <c r="G59" s="91">
        <f>G16+G24+G32+G40+G48+G56</f>
        <v>0</v>
      </c>
      <c r="I59" s="91">
        <f>DCOUNTA(I9:I55,1,I10:I55)</f>
        <v>26</v>
      </c>
      <c r="J59" s="91">
        <f>J16+J24+J32+J40+J48+J56</f>
        <v>0</v>
      </c>
      <c r="L59" s="91">
        <f>DCOUNTA(L9:L55,1,L10:L55)</f>
        <v>26</v>
      </c>
      <c r="M59" s="91">
        <f>M16+M24+M32+M40+M48+M56</f>
        <v>0</v>
      </c>
      <c r="O59" s="91">
        <f>DCOUNTA(O9:O55,1,O10:O55)</f>
        <v>30</v>
      </c>
      <c r="P59" s="91">
        <f>P16+P24+P32+P40+P48+P56</f>
        <v>0</v>
      </c>
      <c r="R59" s="91">
        <f>DCOUNTA(R9:R55,1,R10:R55)</f>
        <v>33</v>
      </c>
      <c r="S59" s="91">
        <f>S16+S24+S32+S40+S48+S56</f>
        <v>0</v>
      </c>
      <c r="U59" s="91">
        <f>DCOUNTA(U9:U55,1,U10:U55)</f>
        <v>32</v>
      </c>
      <c r="V59" s="91">
        <f>V16+V24+V32+V40+V48+V56</f>
        <v>0</v>
      </c>
      <c r="X59" s="91">
        <f>DCOUNTA(X9:X55,1,X10:X55)</f>
        <v>35</v>
      </c>
      <c r="Y59" s="91">
        <f>Y16+Y24+Y32+Y40+Y48+Y56</f>
        <v>0</v>
      </c>
      <c r="AD59" s="91">
        <f>DCOUNTA(AD9:AD55,1,AD10:AD55)</f>
        <v>33</v>
      </c>
      <c r="AE59" s="91">
        <f>AE16+AE24+AE32+AE40+AE48+AE56</f>
        <v>0</v>
      </c>
      <c r="AG59" s="91">
        <f>DCOUNTA(AG9:AG55,1,AG10:AG55)</f>
        <v>33</v>
      </c>
      <c r="AH59" s="91">
        <f>AH16+AH24+AH32+AH40+AH48+AH56</f>
        <v>0</v>
      </c>
    </row>
    <row r="60" spans="3:37" s="91" customFormat="1" ht="12.75">
      <c r="C60" s="93"/>
      <c r="AJ60" s="91">
        <f>DCOUNTA(AJ9:AJ55,1,AJ10:AJ55)</f>
        <v>33</v>
      </c>
      <c r="AK60" s="91">
        <f>AK16+AK24+AK32+AK40+AK48+AK56</f>
        <v>0</v>
      </c>
    </row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pans="1:37" ht="12.75">
      <c r="A77"/>
      <c r="B77"/>
      <c r="C77"/>
      <c r="D77"/>
      <c r="E77"/>
      <c r="F77"/>
      <c r="G77"/>
      <c r="J77" s="3"/>
      <c r="M77"/>
      <c r="P77"/>
      <c r="S77"/>
      <c r="V77"/>
      <c r="Y77"/>
      <c r="Z77" s="3"/>
      <c r="AA77" s="3"/>
      <c r="AB77" s="3"/>
      <c r="AC77" s="3"/>
      <c r="AE77"/>
      <c r="AH77"/>
      <c r="AJ77" s="3"/>
      <c r="AK77" s="3"/>
    </row>
    <row r="78" spans="1:37" ht="12.75">
      <c r="A78"/>
      <c r="B78"/>
      <c r="C78"/>
      <c r="D78"/>
      <c r="E78"/>
      <c r="F78"/>
      <c r="G78"/>
      <c r="M78"/>
      <c r="P78"/>
      <c r="S78"/>
      <c r="V78"/>
      <c r="Y78"/>
      <c r="Z78" s="3"/>
      <c r="AA78" s="3"/>
      <c r="AB78" s="3"/>
      <c r="AC78" s="3"/>
      <c r="AE78"/>
      <c r="AH78"/>
      <c r="AJ78" s="3"/>
      <c r="AK78" s="3"/>
    </row>
    <row r="79" spans="1:37" ht="12.75">
      <c r="A79"/>
      <c r="B79"/>
      <c r="C79"/>
      <c r="D79"/>
      <c r="E79"/>
      <c r="F79"/>
      <c r="G79"/>
      <c r="M79"/>
      <c r="P79"/>
      <c r="S79"/>
      <c r="V79"/>
      <c r="Y79"/>
      <c r="Z79" s="3"/>
      <c r="AA79" s="3"/>
      <c r="AB79" s="3"/>
      <c r="AC79" s="3"/>
      <c r="AE79"/>
      <c r="AH79"/>
      <c r="AJ79" s="3"/>
      <c r="AK79" s="3"/>
    </row>
    <row r="80" spans="1:37" ht="12.75">
      <c r="A80"/>
      <c r="B80"/>
      <c r="C80"/>
      <c r="D80"/>
      <c r="E80"/>
      <c r="F80"/>
      <c r="G80"/>
      <c r="M80"/>
      <c r="P80"/>
      <c r="S80"/>
      <c r="V80"/>
      <c r="Y80"/>
      <c r="Z80" s="3"/>
      <c r="AA80" s="3"/>
      <c r="AB80" s="3"/>
      <c r="AC80" s="3"/>
      <c r="AE80"/>
      <c r="AH80"/>
      <c r="AJ80" s="3"/>
      <c r="AK80" s="3"/>
    </row>
    <row r="81" spans="1:37" ht="12.75">
      <c r="A81"/>
      <c r="B81"/>
      <c r="C81"/>
      <c r="D81"/>
      <c r="E81"/>
      <c r="F81"/>
      <c r="G81"/>
      <c r="M81"/>
      <c r="P81"/>
      <c r="S81"/>
      <c r="V81"/>
      <c r="Y81"/>
      <c r="Z81" s="3"/>
      <c r="AA81" s="3"/>
      <c r="AB81" s="3"/>
      <c r="AC81" s="3"/>
      <c r="AE81"/>
      <c r="AH81"/>
      <c r="AJ81" s="3"/>
      <c r="AK81" s="3"/>
    </row>
    <row r="82" spans="1:37" ht="12.75">
      <c r="A82"/>
      <c r="B82"/>
      <c r="C82"/>
      <c r="D82"/>
      <c r="E82"/>
      <c r="F82"/>
      <c r="G82"/>
      <c r="M82"/>
      <c r="P82"/>
      <c r="S82"/>
      <c r="V82"/>
      <c r="Y82"/>
      <c r="Z82" s="3"/>
      <c r="AA82" s="3"/>
      <c r="AB82" s="3"/>
      <c r="AC82" s="3"/>
      <c r="AD82" s="3"/>
      <c r="AE82" s="3"/>
      <c r="AG82" s="3"/>
      <c r="AH82" s="3"/>
      <c r="AJ82" s="3"/>
      <c r="AK82" s="3"/>
    </row>
    <row r="83" spans="1:37" ht="12.75">
      <c r="A83"/>
      <c r="B83"/>
      <c r="C83"/>
      <c r="D83"/>
      <c r="E83"/>
      <c r="F83"/>
      <c r="G83"/>
      <c r="S83"/>
      <c r="V83"/>
      <c r="Y83"/>
      <c r="Z83" s="3"/>
      <c r="AA83" s="3"/>
      <c r="AB83" s="3"/>
      <c r="AC83" s="3"/>
      <c r="AD83" s="3"/>
      <c r="AE83" s="3"/>
      <c r="AG83" s="3"/>
      <c r="AH83" s="3"/>
      <c r="AJ83" s="3"/>
      <c r="AK83" s="3"/>
    </row>
    <row r="84" spans="1:37" ht="12.75">
      <c r="A84"/>
      <c r="B84"/>
      <c r="C84"/>
      <c r="D84"/>
      <c r="E84"/>
      <c r="F84"/>
      <c r="G84"/>
      <c r="S84"/>
      <c r="V84"/>
      <c r="Y84"/>
      <c r="Z84" s="3"/>
      <c r="AA84" s="3"/>
      <c r="AB84" s="3"/>
      <c r="AC84" s="3"/>
      <c r="AD84" s="3"/>
      <c r="AE84" s="3"/>
      <c r="AG84" s="3"/>
      <c r="AH84" s="3"/>
      <c r="AJ84" s="3"/>
      <c r="AK84" s="3"/>
    </row>
    <row r="85" spans="1:37" ht="12.75">
      <c r="A85"/>
      <c r="B85"/>
      <c r="C85"/>
      <c r="D85"/>
      <c r="E85"/>
      <c r="F85"/>
      <c r="G85"/>
      <c r="S85"/>
      <c r="V85"/>
      <c r="Y85"/>
      <c r="Z85" s="3"/>
      <c r="AA85" s="3"/>
      <c r="AB85" s="3"/>
      <c r="AC85" s="3"/>
      <c r="AD85" s="3"/>
      <c r="AE85" s="3"/>
      <c r="AG85" s="3"/>
      <c r="AH85" s="3"/>
      <c r="AJ85" s="3"/>
      <c r="AK85" s="3"/>
    </row>
    <row r="86" spans="1:37" ht="12.75">
      <c r="A86"/>
      <c r="B86"/>
      <c r="C86"/>
      <c r="D86"/>
      <c r="E86"/>
      <c r="F86"/>
      <c r="G86"/>
      <c r="S86"/>
      <c r="V86"/>
      <c r="Y86"/>
      <c r="Z86" s="3"/>
      <c r="AA86" s="3"/>
      <c r="AB86" s="3"/>
      <c r="AC86" s="3"/>
      <c r="AD86" s="3"/>
      <c r="AE86" s="3"/>
      <c r="AG86" s="3"/>
      <c r="AH86" s="3"/>
      <c r="AJ86" s="3"/>
      <c r="AK86" s="3"/>
    </row>
    <row r="87" spans="1:37" ht="12.75">
      <c r="A87"/>
      <c r="B87"/>
      <c r="C87"/>
      <c r="D87"/>
      <c r="E87"/>
      <c r="F87"/>
      <c r="G87"/>
      <c r="S87"/>
      <c r="V87"/>
      <c r="Y87"/>
      <c r="Z87" s="3"/>
      <c r="AA87" s="3"/>
      <c r="AB87" s="3"/>
      <c r="AC87" s="3"/>
      <c r="AD87" s="3"/>
      <c r="AE87" s="3"/>
      <c r="AG87" s="3"/>
      <c r="AH87" s="3"/>
      <c r="AJ87" s="3"/>
      <c r="AK87" s="3"/>
    </row>
    <row r="88" spans="1:37" ht="12.75">
      <c r="A88"/>
      <c r="B88"/>
      <c r="C88"/>
      <c r="D88"/>
      <c r="E88"/>
      <c r="F88"/>
      <c r="G88"/>
      <c r="S88"/>
      <c r="V88"/>
      <c r="Y88"/>
      <c r="Z88" s="3"/>
      <c r="AA88" s="3"/>
      <c r="AB88" s="3"/>
      <c r="AC88" s="3"/>
      <c r="AD88" s="3"/>
      <c r="AE88" s="3"/>
      <c r="AG88" s="3"/>
      <c r="AH88" s="3"/>
      <c r="AJ88" s="3"/>
      <c r="AK88" s="3"/>
    </row>
    <row r="89" spans="1:37" ht="12.75">
      <c r="A89"/>
      <c r="B89"/>
      <c r="C89"/>
      <c r="D89"/>
      <c r="E89"/>
      <c r="F89"/>
      <c r="G89"/>
      <c r="S89"/>
      <c r="V89"/>
      <c r="Y89"/>
      <c r="Z89" s="3"/>
      <c r="AA89" s="3"/>
      <c r="AB89" s="3"/>
      <c r="AC89" s="3"/>
      <c r="AD89" s="3"/>
      <c r="AE89" s="3"/>
      <c r="AG89" s="3"/>
      <c r="AH89" s="3"/>
      <c r="AJ89" s="3"/>
      <c r="AK89" s="3"/>
    </row>
    <row r="90" spans="1:37" ht="12.75">
      <c r="A90"/>
      <c r="B90"/>
      <c r="C90"/>
      <c r="D90"/>
      <c r="E90"/>
      <c r="F90"/>
      <c r="G90"/>
      <c r="S90"/>
      <c r="V90"/>
      <c r="Y90"/>
      <c r="Z90" s="3"/>
      <c r="AA90" s="3"/>
      <c r="AB90" s="3"/>
      <c r="AC90" s="3"/>
      <c r="AD90" s="3"/>
      <c r="AE90" s="3"/>
      <c r="AG90" s="3"/>
      <c r="AH90" s="3"/>
      <c r="AJ90" s="3"/>
      <c r="AK90" s="3"/>
    </row>
    <row r="91" spans="1:37" ht="12.75">
      <c r="A91"/>
      <c r="B91"/>
      <c r="C91"/>
      <c r="D91"/>
      <c r="E91"/>
      <c r="F91"/>
      <c r="G91"/>
      <c r="S91"/>
      <c r="V91"/>
      <c r="Y91"/>
      <c r="Z91" s="3"/>
      <c r="AA91" s="3"/>
      <c r="AB91" s="3"/>
      <c r="AC91" s="3"/>
      <c r="AD91" s="3"/>
      <c r="AE91" s="3"/>
      <c r="AG91" s="3"/>
      <c r="AH91" s="3"/>
      <c r="AJ91" s="3"/>
      <c r="AK91" s="3"/>
    </row>
    <row r="92" spans="1:37" ht="12.75">
      <c r="A92"/>
      <c r="B92"/>
      <c r="C92"/>
      <c r="D92"/>
      <c r="E92"/>
      <c r="F92"/>
      <c r="G92"/>
      <c r="S92"/>
      <c r="V92"/>
      <c r="Y92"/>
      <c r="Z92" s="3"/>
      <c r="AA92" s="3"/>
      <c r="AB92" s="3"/>
      <c r="AC92" s="3"/>
      <c r="AD92" s="3"/>
      <c r="AE92" s="3"/>
      <c r="AG92" s="3"/>
      <c r="AH92" s="3"/>
      <c r="AJ92" s="3"/>
      <c r="AK92" s="3"/>
    </row>
    <row r="93" spans="1:37" ht="12.75">
      <c r="A93"/>
      <c r="B93"/>
      <c r="C93"/>
      <c r="D93"/>
      <c r="E93"/>
      <c r="F93"/>
      <c r="G93"/>
      <c r="S93"/>
      <c r="V93"/>
      <c r="Y93"/>
      <c r="Z93" s="3"/>
      <c r="AA93" s="3"/>
      <c r="AB93" s="3"/>
      <c r="AC93" s="3"/>
      <c r="AD93" s="3"/>
      <c r="AE93" s="3"/>
      <c r="AG93" s="3"/>
      <c r="AH93" s="3"/>
      <c r="AJ93" s="3"/>
      <c r="AK93" s="3"/>
    </row>
    <row r="94" spans="1:37" ht="12.75">
      <c r="A94"/>
      <c r="B94"/>
      <c r="C94"/>
      <c r="D94"/>
      <c r="E94"/>
      <c r="F94"/>
      <c r="G94"/>
      <c r="S94"/>
      <c r="V94"/>
      <c r="Y94"/>
      <c r="Z94" s="3"/>
      <c r="AA94" s="3"/>
      <c r="AB94" s="3"/>
      <c r="AC94" s="3"/>
      <c r="AD94" s="3"/>
      <c r="AE94" s="3"/>
      <c r="AG94" s="3"/>
      <c r="AH94" s="3"/>
      <c r="AJ94" s="3"/>
      <c r="AK94" s="3"/>
    </row>
    <row r="95" spans="1:37" ht="12.75">
      <c r="A95"/>
      <c r="B95"/>
      <c r="C95"/>
      <c r="D95"/>
      <c r="E95"/>
      <c r="F95"/>
      <c r="G95"/>
      <c r="S95"/>
      <c r="V95"/>
      <c r="Y95"/>
      <c r="Z95" s="3"/>
      <c r="AA95" s="3"/>
      <c r="AB95" s="3"/>
      <c r="AC95" s="3"/>
      <c r="AD95" s="3"/>
      <c r="AE95" s="3"/>
      <c r="AG95" s="3"/>
      <c r="AH95" s="3"/>
      <c r="AJ95" s="3"/>
      <c r="AK95" s="3"/>
    </row>
    <row r="96" spans="1:37" ht="12.75">
      <c r="A96"/>
      <c r="B96"/>
      <c r="C96"/>
      <c r="D96"/>
      <c r="E96"/>
      <c r="F96"/>
      <c r="G96"/>
      <c r="S96"/>
      <c r="V96"/>
      <c r="Y96"/>
      <c r="Z96" s="3"/>
      <c r="AA96" s="3"/>
      <c r="AB96" s="3"/>
      <c r="AC96" s="3"/>
      <c r="AD96" s="3"/>
      <c r="AE96" s="3"/>
      <c r="AG96" s="3"/>
      <c r="AH96" s="3"/>
      <c r="AJ96" s="3"/>
      <c r="AK96" s="3"/>
    </row>
    <row r="97" spans="1:37" ht="12.75">
      <c r="A97"/>
      <c r="B97"/>
      <c r="C97"/>
      <c r="D97"/>
      <c r="E97"/>
      <c r="F97"/>
      <c r="G97"/>
      <c r="S97"/>
      <c r="V97"/>
      <c r="Y97"/>
      <c r="Z97" s="3"/>
      <c r="AA97" s="3"/>
      <c r="AB97" s="3"/>
      <c r="AC97" s="3"/>
      <c r="AD97" s="3"/>
      <c r="AE97" s="3"/>
      <c r="AG97" s="3"/>
      <c r="AH97" s="3"/>
      <c r="AJ97" s="3"/>
      <c r="AK97" s="3"/>
    </row>
    <row r="98" spans="1:37" ht="12.75">
      <c r="A98"/>
      <c r="B98"/>
      <c r="C98"/>
      <c r="D98"/>
      <c r="E98"/>
      <c r="F98"/>
      <c r="G98"/>
      <c r="S98"/>
      <c r="V98"/>
      <c r="Y98"/>
      <c r="Z98" s="3"/>
      <c r="AA98" s="3"/>
      <c r="AB98" s="3"/>
      <c r="AC98" s="3"/>
      <c r="AD98" s="3"/>
      <c r="AE98" s="3"/>
      <c r="AG98" s="3"/>
      <c r="AH98" s="3"/>
      <c r="AJ98" s="3"/>
      <c r="AK98" s="3"/>
    </row>
    <row r="99" spans="1:37" ht="12.75">
      <c r="A99"/>
      <c r="B99"/>
      <c r="C99"/>
      <c r="D99"/>
      <c r="E99"/>
      <c r="F99"/>
      <c r="G99"/>
      <c r="S99"/>
      <c r="V99"/>
      <c r="Y99"/>
      <c r="Z99" s="3"/>
      <c r="AA99" s="3"/>
      <c r="AB99" s="3"/>
      <c r="AC99" s="3"/>
      <c r="AD99" s="3"/>
      <c r="AE99" s="3"/>
      <c r="AG99" s="3"/>
      <c r="AH99" s="3"/>
      <c r="AJ99" s="3"/>
      <c r="AK99" s="3"/>
    </row>
    <row r="100" spans="1:37" ht="12.75">
      <c r="A100"/>
      <c r="B100"/>
      <c r="C100"/>
      <c r="D100"/>
      <c r="E100"/>
      <c r="F100"/>
      <c r="G100"/>
      <c r="S100"/>
      <c r="V100"/>
      <c r="Y100"/>
      <c r="Z100" s="3"/>
      <c r="AA100" s="3"/>
      <c r="AB100" s="3"/>
      <c r="AC100" s="3"/>
      <c r="AD100" s="3"/>
      <c r="AE100" s="3"/>
      <c r="AG100" s="3"/>
      <c r="AH100" s="3"/>
      <c r="AJ100" s="3"/>
      <c r="AK100" s="3"/>
    </row>
    <row r="101" spans="1:37" ht="12.75">
      <c r="A101"/>
      <c r="B101"/>
      <c r="C101"/>
      <c r="D101"/>
      <c r="E101"/>
      <c r="F101"/>
      <c r="G101"/>
      <c r="S101"/>
      <c r="V101"/>
      <c r="Y101"/>
      <c r="Z101" s="3"/>
      <c r="AA101" s="3"/>
      <c r="AB101" s="3"/>
      <c r="AC101" s="3"/>
      <c r="AD101" s="3"/>
      <c r="AE101" s="3"/>
      <c r="AG101" s="3"/>
      <c r="AH101" s="3"/>
      <c r="AJ101" s="3"/>
      <c r="AK101" s="3"/>
    </row>
    <row r="102" spans="1:37" ht="12.75">
      <c r="A102"/>
      <c r="B102"/>
      <c r="C102"/>
      <c r="D102"/>
      <c r="E102"/>
      <c r="F102"/>
      <c r="G102"/>
      <c r="S102"/>
      <c r="V102"/>
      <c r="Y102"/>
      <c r="Z102" s="3"/>
      <c r="AA102" s="3"/>
      <c r="AB102" s="3"/>
      <c r="AC102" s="3"/>
      <c r="AD102" s="3"/>
      <c r="AE102" s="3"/>
      <c r="AG102" s="3"/>
      <c r="AH102" s="3"/>
      <c r="AJ102" s="3"/>
      <c r="AK102" s="3"/>
    </row>
    <row r="103" spans="1:37" ht="12.75">
      <c r="A103"/>
      <c r="B103"/>
      <c r="C103"/>
      <c r="D103"/>
      <c r="E103"/>
      <c r="F103"/>
      <c r="G103"/>
      <c r="S103"/>
      <c r="V103"/>
      <c r="Y103"/>
      <c r="AG103" s="3"/>
      <c r="AH103" s="3"/>
      <c r="AJ103" s="3"/>
      <c r="AK103" s="3"/>
    </row>
    <row r="104" spans="1:37" ht="12.75">
      <c r="A104"/>
      <c r="B104"/>
      <c r="C104"/>
      <c r="D104"/>
      <c r="E104"/>
      <c r="F104"/>
      <c r="G104"/>
      <c r="S104"/>
      <c r="V104"/>
      <c r="Y104"/>
      <c r="AG104" s="3"/>
      <c r="AH104" s="3"/>
      <c r="AJ104" s="3"/>
      <c r="AK104" s="3"/>
    </row>
    <row r="105" spans="33:34" ht="12.75">
      <c r="AG105" s="3"/>
      <c r="AH105" s="3"/>
    </row>
    <row r="106" spans="33:34" ht="12.75">
      <c r="AG106" s="3"/>
      <c r="AH106" s="3"/>
    </row>
    <row r="107" spans="33:34" ht="12.75">
      <c r="AG107" s="3"/>
      <c r="AH107" s="3"/>
    </row>
    <row r="108" spans="33:34" ht="12.75">
      <c r="AG108" s="3"/>
      <c r="AH108" s="3"/>
    </row>
    <row r="109" spans="33:34" ht="12.75">
      <c r="AG109" s="3"/>
      <c r="AH109" s="3"/>
    </row>
    <row r="110" spans="33:34" ht="12.75">
      <c r="AG110" s="3"/>
      <c r="AH110" s="3"/>
    </row>
    <row r="111" spans="33:34" ht="12.75">
      <c r="AG111" s="3"/>
      <c r="AH111" s="3"/>
    </row>
    <row r="112" spans="33:34" ht="12.75">
      <c r="AG112" s="3"/>
      <c r="AH112" s="3"/>
    </row>
    <row r="113" spans="33:34" ht="12.75">
      <c r="AG113" s="3"/>
      <c r="AH113" s="3"/>
    </row>
    <row r="114" spans="33:34" ht="12.75">
      <c r="AG114" s="3"/>
      <c r="AH114" s="3"/>
    </row>
    <row r="115" spans="33:34" ht="12.75">
      <c r="AG115" s="3"/>
      <c r="AH115" s="3"/>
    </row>
    <row r="116" spans="33:34" ht="12.75">
      <c r="AG116" s="3"/>
      <c r="AH116" s="3"/>
    </row>
    <row r="117" spans="33:34" ht="12.75">
      <c r="AG117" s="3"/>
      <c r="AH117" s="3"/>
    </row>
    <row r="118" spans="33:34" ht="12.75">
      <c r="AG118" s="3"/>
      <c r="AH118" s="3"/>
    </row>
    <row r="119" spans="33:34" ht="12.75">
      <c r="AG119" s="3"/>
      <c r="AH119" s="3"/>
    </row>
    <row r="120" spans="33:34" ht="12.75">
      <c r="AG120" s="3"/>
      <c r="AH120" s="3"/>
    </row>
    <row r="121" spans="33:34" ht="12.75">
      <c r="AG121" s="3"/>
      <c r="AH121" s="3"/>
    </row>
    <row r="122" spans="33:34" ht="12.75">
      <c r="AG122" s="3"/>
      <c r="AH122" s="3"/>
    </row>
    <row r="123" spans="33:34" ht="12.75">
      <c r="AG123" s="3"/>
      <c r="AH123" s="3"/>
    </row>
    <row r="124" spans="33:34" ht="12.75">
      <c r="AG124" s="3"/>
      <c r="AH124" s="3"/>
    </row>
    <row r="125" spans="33:34" ht="12.75">
      <c r="AG125" s="3"/>
      <c r="AH125" s="3"/>
    </row>
    <row r="126" spans="33:34" ht="12.75">
      <c r="AG126" s="3"/>
      <c r="AH126" s="3"/>
    </row>
    <row r="127" spans="33:34" ht="12.75">
      <c r="AG127" s="3"/>
      <c r="AH127" s="3"/>
    </row>
    <row r="128" spans="33:34" ht="12.75">
      <c r="AG128" s="3"/>
      <c r="AH128" s="3"/>
    </row>
  </sheetData>
  <sheetProtection selectLockedCells="1" selectUnlockedCells="1"/>
  <mergeCells count="16">
    <mergeCell ref="AF6:AH6"/>
    <mergeCell ref="AI6:AK6"/>
    <mergeCell ref="N6:P6"/>
    <mergeCell ref="Q6:S6"/>
    <mergeCell ref="T6:V6"/>
    <mergeCell ref="W6:Y6"/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</mergeCells>
  <printOptions gridLines="1"/>
  <pageMargins left="0.19652777777777777" right="0.19652777777777777" top="0.4722222222222222" bottom="0.3597222222222222" header="0.5118055555555555" footer="0.5118055555555555"/>
  <pageSetup fitToWidth="2" fitToHeight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zoomScale="50" zoomScaleNormal="50" zoomScaleSheetLayoutView="75" zoomScalePageLayoutView="0" workbookViewId="0" topLeftCell="F1">
      <selection activeCell="R51" sqref="R51"/>
    </sheetView>
  </sheetViews>
  <sheetFormatPr defaultColWidth="9.00390625" defaultRowHeight="12.75"/>
  <cols>
    <col min="1" max="1" width="9.00390625" style="413" customWidth="1"/>
    <col min="2" max="2" width="3.125" style="412" customWidth="1"/>
    <col min="3" max="3" width="23.00390625" style="412" customWidth="1"/>
    <col min="4" max="4" width="4.25390625" style="412" customWidth="1"/>
    <col min="5" max="5" width="4.125" style="412" customWidth="1"/>
    <col min="6" max="6" width="25.00390625" style="412" customWidth="1"/>
    <col min="7" max="7" width="5.25390625" style="412" customWidth="1"/>
    <col min="8" max="8" width="2.875" style="414" customWidth="1"/>
    <col min="9" max="9" width="25.75390625" style="414" customWidth="1"/>
    <col min="10" max="10" width="4.25390625" style="413" customWidth="1"/>
    <col min="11" max="11" width="3.00390625" style="414" customWidth="1"/>
    <col min="12" max="12" width="25.875" style="414" customWidth="1"/>
    <col min="13" max="13" width="7.125" style="413" customWidth="1"/>
    <col min="14" max="14" width="4.125" style="414" customWidth="1"/>
    <col min="15" max="15" width="31.875" style="414" customWidth="1"/>
    <col min="16" max="16" width="5.625" style="413" customWidth="1"/>
    <col min="17" max="17" width="4.875" style="414" customWidth="1"/>
    <col min="18" max="18" width="31.125" style="414" customWidth="1"/>
    <col min="19" max="19" width="5.875" style="413" customWidth="1"/>
    <col min="20" max="20" width="4.125" style="414" customWidth="1"/>
    <col min="21" max="21" width="30.00390625" style="414" customWidth="1"/>
    <col min="22" max="22" width="6.375" style="413" customWidth="1"/>
    <col min="23" max="23" width="5.125" style="414" customWidth="1"/>
    <col min="24" max="24" width="24.625" style="414" customWidth="1"/>
    <col min="25" max="25" width="6.125" style="413" customWidth="1"/>
    <col min="26" max="27" width="0" style="414" hidden="1" customWidth="1"/>
    <col min="28" max="28" width="0" style="413" hidden="1" customWidth="1"/>
    <col min="29" max="29" width="5.125" style="414" customWidth="1"/>
    <col min="30" max="30" width="30.875" style="414" customWidth="1"/>
    <col min="31" max="31" width="6.125" style="413" customWidth="1"/>
    <col min="32" max="32" width="5.00390625" style="414" customWidth="1"/>
    <col min="33" max="33" width="24.25390625" style="414" customWidth="1"/>
    <col min="34" max="34" width="5.25390625" style="413" customWidth="1"/>
    <col min="35" max="35" width="4.875" style="414" customWidth="1"/>
    <col min="36" max="36" width="23.875" style="414" customWidth="1"/>
    <col min="37" max="37" width="5.875" style="413" customWidth="1"/>
    <col min="38" max="16384" width="9.125" style="414" customWidth="1"/>
  </cols>
  <sheetData>
    <row r="1" spans="1:36" ht="9.75" customHeight="1">
      <c r="A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</row>
    <row r="2" spans="1:37" ht="38.25" customHeight="1">
      <c r="A2" s="436" t="s">
        <v>51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 t="s">
        <v>150</v>
      </c>
      <c r="M2" s="436"/>
      <c r="N2" s="436"/>
      <c r="O2" s="436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432" t="s">
        <v>172</v>
      </c>
      <c r="AH2" s="432"/>
      <c r="AI2" s="432"/>
      <c r="AJ2" s="432"/>
      <c r="AK2" s="432"/>
    </row>
    <row r="3" spans="1:37" ht="13.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432"/>
      <c r="AH3" s="432"/>
      <c r="AI3" s="432"/>
      <c r="AJ3" s="432"/>
      <c r="AK3" s="432"/>
    </row>
    <row r="4" spans="1:37" ht="80.2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314"/>
      <c r="Q4" s="314"/>
      <c r="R4" s="314"/>
      <c r="S4" s="314"/>
      <c r="T4" s="315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432"/>
      <c r="AH4" s="432"/>
      <c r="AI4" s="432"/>
      <c r="AJ4" s="432"/>
      <c r="AK4" s="432"/>
    </row>
    <row r="5" spans="1:52" s="317" customFormat="1" ht="77.25" customHeight="1" thickBot="1">
      <c r="A5" s="433" t="s">
        <v>54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</row>
    <row r="6" spans="1:52" s="320" customFormat="1" ht="19.5" thickBot="1">
      <c r="A6" s="318" t="s">
        <v>1</v>
      </c>
      <c r="B6" s="434">
        <v>1</v>
      </c>
      <c r="C6" s="434"/>
      <c r="D6" s="434"/>
      <c r="E6" s="434">
        <v>2</v>
      </c>
      <c r="F6" s="434"/>
      <c r="G6" s="434"/>
      <c r="H6" s="435">
        <v>3</v>
      </c>
      <c r="I6" s="435"/>
      <c r="J6" s="435"/>
      <c r="K6" s="435">
        <v>4</v>
      </c>
      <c r="L6" s="435"/>
      <c r="M6" s="435"/>
      <c r="N6" s="435">
        <v>5</v>
      </c>
      <c r="O6" s="435"/>
      <c r="P6" s="435"/>
      <c r="Q6" s="437">
        <v>6</v>
      </c>
      <c r="R6" s="437"/>
      <c r="S6" s="437"/>
      <c r="T6" s="437">
        <v>7</v>
      </c>
      <c r="U6" s="437"/>
      <c r="V6" s="437"/>
      <c r="W6" s="437">
        <v>8</v>
      </c>
      <c r="X6" s="437"/>
      <c r="Y6" s="437"/>
      <c r="Z6" s="437" t="s">
        <v>50</v>
      </c>
      <c r="AA6" s="437"/>
      <c r="AB6" s="437"/>
      <c r="AC6" s="437">
        <v>9</v>
      </c>
      <c r="AD6" s="437"/>
      <c r="AE6" s="437"/>
      <c r="AF6" s="437">
        <v>10</v>
      </c>
      <c r="AG6" s="437"/>
      <c r="AH6" s="437"/>
      <c r="AI6" s="437">
        <v>11</v>
      </c>
      <c r="AJ6" s="437"/>
      <c r="AK6" s="437"/>
      <c r="AL6" s="319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</row>
    <row r="7" spans="1:52" s="325" customFormat="1" ht="18.75">
      <c r="A7" s="272" t="s">
        <v>2</v>
      </c>
      <c r="B7" s="321"/>
      <c r="C7" s="321" t="s">
        <v>171</v>
      </c>
      <c r="D7" s="322"/>
      <c r="E7" s="321"/>
      <c r="F7" s="321" t="s">
        <v>4</v>
      </c>
      <c r="G7" s="321"/>
      <c r="H7" s="323"/>
      <c r="I7" s="324" t="s">
        <v>5</v>
      </c>
      <c r="J7" s="272"/>
      <c r="K7" s="321"/>
      <c r="L7" s="321" t="s">
        <v>6</v>
      </c>
      <c r="M7" s="272"/>
      <c r="N7" s="321"/>
      <c r="O7" s="321" t="s">
        <v>152</v>
      </c>
      <c r="P7" s="272"/>
      <c r="Q7" s="321"/>
      <c r="R7" s="321" t="s">
        <v>59</v>
      </c>
      <c r="S7" s="272"/>
      <c r="T7" s="321"/>
      <c r="U7" s="321" t="s">
        <v>115</v>
      </c>
      <c r="V7" s="272"/>
      <c r="W7" s="321"/>
      <c r="X7" s="321" t="s">
        <v>116</v>
      </c>
      <c r="Y7" s="272"/>
      <c r="Z7" s="321"/>
      <c r="AA7" s="321" t="s">
        <v>50</v>
      </c>
      <c r="AB7" s="272"/>
      <c r="AC7" s="321"/>
      <c r="AD7" s="321" t="s">
        <v>155</v>
      </c>
      <c r="AE7" s="272"/>
      <c r="AF7" s="321"/>
      <c r="AG7" s="321" t="s">
        <v>56</v>
      </c>
      <c r="AH7" s="272"/>
      <c r="AI7" s="321"/>
      <c r="AJ7" s="321" t="s">
        <v>59</v>
      </c>
      <c r="AK7" s="272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</row>
    <row r="8" spans="1:52" s="329" customFormat="1" ht="19.5" thickBot="1">
      <c r="A8" s="276" t="s">
        <v>7</v>
      </c>
      <c r="B8" s="327"/>
      <c r="C8" s="327"/>
      <c r="D8" s="276"/>
      <c r="E8" s="327"/>
      <c r="F8" s="327"/>
      <c r="G8" s="327"/>
      <c r="H8" s="328"/>
      <c r="I8" s="327"/>
      <c r="J8" s="276"/>
      <c r="K8" s="327"/>
      <c r="L8" s="327"/>
      <c r="M8" s="276"/>
      <c r="N8" s="327"/>
      <c r="O8" s="327" t="s">
        <v>141</v>
      </c>
      <c r="P8" s="276"/>
      <c r="Q8" s="327"/>
      <c r="R8" s="327" t="s">
        <v>153</v>
      </c>
      <c r="S8" s="276"/>
      <c r="T8" s="327"/>
      <c r="U8" s="327" t="s">
        <v>154</v>
      </c>
      <c r="V8" s="276"/>
      <c r="W8" s="327"/>
      <c r="X8" s="327" t="s">
        <v>157</v>
      </c>
      <c r="Y8" s="276"/>
      <c r="Z8" s="327"/>
      <c r="AA8" s="327" t="s">
        <v>50</v>
      </c>
      <c r="AB8" s="276"/>
      <c r="AC8" s="327"/>
      <c r="AD8" s="327" t="s">
        <v>156</v>
      </c>
      <c r="AE8" s="276"/>
      <c r="AF8" s="327"/>
      <c r="AG8" s="327" t="s">
        <v>158</v>
      </c>
      <c r="AH8" s="276"/>
      <c r="AI8" s="327"/>
      <c r="AJ8" s="327" t="s">
        <v>66</v>
      </c>
      <c r="AK8" s="27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</row>
    <row r="9" spans="1:52" s="336" customFormat="1" ht="36.75" customHeight="1" thickBot="1">
      <c r="A9" s="330" t="s">
        <v>8</v>
      </c>
      <c r="B9" s="331"/>
      <c r="C9" s="332" t="s">
        <v>9</v>
      </c>
      <c r="D9" s="333"/>
      <c r="E9" s="331"/>
      <c r="F9" s="332" t="s">
        <v>9</v>
      </c>
      <c r="G9" s="333"/>
      <c r="H9" s="334"/>
      <c r="I9" s="332" t="s">
        <v>9</v>
      </c>
      <c r="J9" s="333"/>
      <c r="K9" s="332"/>
      <c r="L9" s="332" t="s">
        <v>9</v>
      </c>
      <c r="M9" s="333"/>
      <c r="N9" s="332"/>
      <c r="O9" s="332" t="s">
        <v>9</v>
      </c>
      <c r="P9" s="333" t="s">
        <v>10</v>
      </c>
      <c r="Q9" s="332"/>
      <c r="R9" s="332" t="s">
        <v>9</v>
      </c>
      <c r="S9" s="333" t="s">
        <v>10</v>
      </c>
      <c r="T9" s="332"/>
      <c r="U9" s="332" t="s">
        <v>9</v>
      </c>
      <c r="V9" s="333" t="s">
        <v>10</v>
      </c>
      <c r="W9" s="332"/>
      <c r="X9" s="332" t="s">
        <v>9</v>
      </c>
      <c r="Y9" s="333" t="s">
        <v>10</v>
      </c>
      <c r="Z9" s="332"/>
      <c r="AA9" s="332" t="s">
        <v>50</v>
      </c>
      <c r="AB9" s="333" t="s">
        <v>50</v>
      </c>
      <c r="AC9" s="332"/>
      <c r="AD9" s="332" t="s">
        <v>9</v>
      </c>
      <c r="AE9" s="333" t="s">
        <v>10</v>
      </c>
      <c r="AF9" s="332"/>
      <c r="AG9" s="332" t="s">
        <v>9</v>
      </c>
      <c r="AH9" s="333" t="s">
        <v>10</v>
      </c>
      <c r="AI9" s="332"/>
      <c r="AJ9" s="332" t="s">
        <v>9</v>
      </c>
      <c r="AK9" s="333" t="s">
        <v>10</v>
      </c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</row>
    <row r="10" spans="1:52" ht="19.5">
      <c r="A10" s="337" t="s">
        <v>11</v>
      </c>
      <c r="B10" s="186">
        <v>1</v>
      </c>
      <c r="C10" s="189" t="s">
        <v>76</v>
      </c>
      <c r="D10" s="337">
        <v>5</v>
      </c>
      <c r="E10" s="186">
        <v>1</v>
      </c>
      <c r="F10" s="189" t="s">
        <v>76</v>
      </c>
      <c r="G10" s="339">
        <v>5</v>
      </c>
      <c r="H10" s="187">
        <v>1</v>
      </c>
      <c r="I10" s="189" t="s">
        <v>76</v>
      </c>
      <c r="J10" s="340">
        <v>5</v>
      </c>
      <c r="K10" s="186">
        <v>1</v>
      </c>
      <c r="L10" s="183" t="s">
        <v>34</v>
      </c>
      <c r="M10" s="341">
        <v>6</v>
      </c>
      <c r="N10" s="342">
        <v>1</v>
      </c>
      <c r="O10" s="183" t="s">
        <v>78</v>
      </c>
      <c r="P10" s="341">
        <v>3</v>
      </c>
      <c r="Q10" s="343">
        <v>1</v>
      </c>
      <c r="R10" s="183" t="s">
        <v>70</v>
      </c>
      <c r="S10" s="341">
        <v>4</v>
      </c>
      <c r="T10" s="343">
        <v>1</v>
      </c>
      <c r="U10" s="183" t="s">
        <v>76</v>
      </c>
      <c r="V10" s="341">
        <v>13</v>
      </c>
      <c r="W10" s="343">
        <v>1</v>
      </c>
      <c r="X10" s="183" t="s">
        <v>13</v>
      </c>
      <c r="Y10" s="341">
        <v>1</v>
      </c>
      <c r="Z10" s="186" t="s">
        <v>50</v>
      </c>
      <c r="AA10" s="189" t="s">
        <v>50</v>
      </c>
      <c r="AB10" s="344" t="s">
        <v>50</v>
      </c>
      <c r="AC10" s="343">
        <v>1</v>
      </c>
      <c r="AD10" s="183" t="s">
        <v>27</v>
      </c>
      <c r="AE10" s="341">
        <v>6</v>
      </c>
      <c r="AF10" s="343">
        <v>1</v>
      </c>
      <c r="AG10" s="183" t="s">
        <v>12</v>
      </c>
      <c r="AH10" s="341">
        <v>10</v>
      </c>
      <c r="AI10" s="343">
        <v>1</v>
      </c>
      <c r="AJ10" s="189" t="s">
        <v>12</v>
      </c>
      <c r="AK10" s="341">
        <v>2</v>
      </c>
      <c r="AL10" s="345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</row>
    <row r="11" spans="1:52" ht="19.5">
      <c r="A11" s="337" t="s">
        <v>14</v>
      </c>
      <c r="B11" s="186">
        <v>2</v>
      </c>
      <c r="C11" s="189" t="s">
        <v>12</v>
      </c>
      <c r="D11" s="337">
        <v>8</v>
      </c>
      <c r="E11" s="186">
        <v>2</v>
      </c>
      <c r="F11" s="189" t="s">
        <v>13</v>
      </c>
      <c r="G11" s="339">
        <v>7</v>
      </c>
      <c r="H11" s="187">
        <v>2</v>
      </c>
      <c r="I11" s="189" t="s">
        <v>12</v>
      </c>
      <c r="J11" s="337">
        <v>8</v>
      </c>
      <c r="K11" s="186">
        <v>2</v>
      </c>
      <c r="L11" s="189" t="s">
        <v>13</v>
      </c>
      <c r="M11" s="341">
        <v>7</v>
      </c>
      <c r="N11" s="342">
        <v>2</v>
      </c>
      <c r="O11" s="183" t="s">
        <v>27</v>
      </c>
      <c r="P11" s="341">
        <v>6</v>
      </c>
      <c r="Q11" s="343">
        <v>2</v>
      </c>
      <c r="R11" s="189" t="s">
        <v>12</v>
      </c>
      <c r="S11" s="341">
        <v>10</v>
      </c>
      <c r="T11" s="343">
        <v>2</v>
      </c>
      <c r="U11" s="189" t="s">
        <v>78</v>
      </c>
      <c r="V11" s="341">
        <v>3</v>
      </c>
      <c r="W11" s="343">
        <v>2</v>
      </c>
      <c r="X11" s="183" t="s">
        <v>69</v>
      </c>
      <c r="Y11" s="341">
        <v>7</v>
      </c>
      <c r="Z11" s="186" t="s">
        <v>50</v>
      </c>
      <c r="AA11" s="189" t="s">
        <v>50</v>
      </c>
      <c r="AB11" s="344" t="s">
        <v>50</v>
      </c>
      <c r="AC11" s="343">
        <v>2</v>
      </c>
      <c r="AD11" s="189" t="s">
        <v>12</v>
      </c>
      <c r="AE11" s="341">
        <v>2</v>
      </c>
      <c r="AF11" s="343">
        <v>2</v>
      </c>
      <c r="AG11" s="183" t="s">
        <v>76</v>
      </c>
      <c r="AH11" s="341">
        <v>13</v>
      </c>
      <c r="AI11" s="343">
        <v>2</v>
      </c>
      <c r="AJ11" s="183" t="s">
        <v>76</v>
      </c>
      <c r="AK11" s="341">
        <v>1</v>
      </c>
      <c r="AL11" s="345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</row>
    <row r="12" spans="1:52" ht="19.5">
      <c r="A12" s="346" t="s">
        <v>16</v>
      </c>
      <c r="B12" s="186">
        <v>3</v>
      </c>
      <c r="C12" s="189" t="s">
        <v>13</v>
      </c>
      <c r="D12" s="337">
        <v>7</v>
      </c>
      <c r="E12" s="186">
        <v>3</v>
      </c>
      <c r="F12" s="189" t="s">
        <v>12</v>
      </c>
      <c r="G12" s="339">
        <v>8</v>
      </c>
      <c r="H12" s="187">
        <v>3</v>
      </c>
      <c r="I12" s="189" t="s">
        <v>13</v>
      </c>
      <c r="J12" s="337">
        <v>7</v>
      </c>
      <c r="K12" s="186">
        <v>3</v>
      </c>
      <c r="L12" s="189" t="s">
        <v>12</v>
      </c>
      <c r="M12" s="341">
        <v>8</v>
      </c>
      <c r="N12" s="342">
        <v>3</v>
      </c>
      <c r="O12" s="189" t="s">
        <v>12</v>
      </c>
      <c r="P12" s="341">
        <v>10</v>
      </c>
      <c r="Q12" s="343">
        <v>3</v>
      </c>
      <c r="R12" s="183" t="s">
        <v>13</v>
      </c>
      <c r="S12" s="341">
        <v>1</v>
      </c>
      <c r="T12" s="343">
        <v>3</v>
      </c>
      <c r="U12" s="183" t="s">
        <v>159</v>
      </c>
      <c r="V12" s="341">
        <v>6</v>
      </c>
      <c r="W12" s="343">
        <v>3</v>
      </c>
      <c r="X12" s="183" t="s">
        <v>70</v>
      </c>
      <c r="Y12" s="341">
        <v>4</v>
      </c>
      <c r="Z12" s="186" t="s">
        <v>50</v>
      </c>
      <c r="AA12" s="189" t="s">
        <v>50</v>
      </c>
      <c r="AB12" s="344" t="s">
        <v>50</v>
      </c>
      <c r="AC12" s="343">
        <v>3</v>
      </c>
      <c r="AD12" s="183" t="s">
        <v>13</v>
      </c>
      <c r="AE12" s="341">
        <v>13</v>
      </c>
      <c r="AF12" s="343">
        <v>3</v>
      </c>
      <c r="AG12" s="189" t="s">
        <v>71</v>
      </c>
      <c r="AH12" s="341">
        <v>3</v>
      </c>
      <c r="AI12" s="343">
        <v>3</v>
      </c>
      <c r="AJ12" s="189" t="s">
        <v>78</v>
      </c>
      <c r="AK12" s="341">
        <v>3</v>
      </c>
      <c r="AL12" s="345" t="s">
        <v>42</v>
      </c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</row>
    <row r="13" spans="1:52" ht="19.5">
      <c r="A13" s="337" t="s">
        <v>19</v>
      </c>
      <c r="B13" s="186">
        <v>4</v>
      </c>
      <c r="C13" s="189" t="s">
        <v>22</v>
      </c>
      <c r="D13" s="337">
        <v>1</v>
      </c>
      <c r="E13" s="186">
        <v>4</v>
      </c>
      <c r="F13" s="183" t="s">
        <v>31</v>
      </c>
      <c r="G13" s="339">
        <v>2</v>
      </c>
      <c r="H13" s="187">
        <v>4</v>
      </c>
      <c r="I13" s="189" t="s">
        <v>22</v>
      </c>
      <c r="J13" s="337">
        <v>1</v>
      </c>
      <c r="K13" s="186">
        <v>4</v>
      </c>
      <c r="L13" s="189" t="s">
        <v>22</v>
      </c>
      <c r="M13" s="341">
        <v>1</v>
      </c>
      <c r="N13" s="342">
        <v>4</v>
      </c>
      <c r="O13" s="183" t="s">
        <v>13</v>
      </c>
      <c r="P13" s="341">
        <v>13</v>
      </c>
      <c r="Q13" s="343">
        <v>4</v>
      </c>
      <c r="R13" s="183" t="s">
        <v>76</v>
      </c>
      <c r="S13" s="341">
        <v>1</v>
      </c>
      <c r="T13" s="343">
        <v>4</v>
      </c>
      <c r="U13" s="183" t="s">
        <v>159</v>
      </c>
      <c r="V13" s="341">
        <v>6</v>
      </c>
      <c r="W13" s="343">
        <v>4</v>
      </c>
      <c r="X13" s="189" t="s">
        <v>12</v>
      </c>
      <c r="Y13" s="341">
        <v>10</v>
      </c>
      <c r="Z13" s="186" t="s">
        <v>50</v>
      </c>
      <c r="AA13" s="189" t="s">
        <v>50</v>
      </c>
      <c r="AB13" s="344" t="s">
        <v>50</v>
      </c>
      <c r="AC13" s="343">
        <v>4</v>
      </c>
      <c r="AD13" s="189" t="s">
        <v>70</v>
      </c>
      <c r="AE13" s="341">
        <v>4</v>
      </c>
      <c r="AF13" s="343">
        <v>4</v>
      </c>
      <c r="AG13" s="189" t="s">
        <v>78</v>
      </c>
      <c r="AH13" s="341">
        <v>3</v>
      </c>
      <c r="AI13" s="343">
        <v>4</v>
      </c>
      <c r="AJ13" s="183" t="s">
        <v>31</v>
      </c>
      <c r="AK13" s="341"/>
      <c r="AL13" s="345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</row>
    <row r="14" spans="1:52" ht="19.5">
      <c r="A14" s="337" t="s">
        <v>23</v>
      </c>
      <c r="B14" s="186"/>
      <c r="C14" s="339"/>
      <c r="D14" s="337"/>
      <c r="E14" s="186"/>
      <c r="F14" s="264"/>
      <c r="G14" s="339"/>
      <c r="H14" s="187">
        <v>5</v>
      </c>
      <c r="J14" s="337"/>
      <c r="K14" s="186">
        <v>5</v>
      </c>
      <c r="L14" s="183"/>
      <c r="M14" s="341"/>
      <c r="N14" s="342">
        <v>5</v>
      </c>
      <c r="O14" s="183" t="s">
        <v>20</v>
      </c>
      <c r="P14" s="341">
        <v>7</v>
      </c>
      <c r="Q14" s="343">
        <v>5</v>
      </c>
      <c r="R14" s="189" t="s">
        <v>21</v>
      </c>
      <c r="S14" s="341">
        <v>4</v>
      </c>
      <c r="T14" s="343">
        <v>5</v>
      </c>
      <c r="U14" s="189" t="s">
        <v>12</v>
      </c>
      <c r="V14" s="341">
        <v>10</v>
      </c>
      <c r="W14" s="343">
        <v>5</v>
      </c>
      <c r="X14" s="183" t="s">
        <v>76</v>
      </c>
      <c r="Y14" s="341">
        <v>1</v>
      </c>
      <c r="Z14" s="186" t="s">
        <v>50</v>
      </c>
      <c r="AA14" s="189" t="s">
        <v>50</v>
      </c>
      <c r="AB14" s="344" t="s">
        <v>50</v>
      </c>
      <c r="AC14" s="343">
        <v>5</v>
      </c>
      <c r="AD14" s="183" t="s">
        <v>78</v>
      </c>
      <c r="AE14" s="341">
        <v>3</v>
      </c>
      <c r="AF14" s="343">
        <v>5</v>
      </c>
      <c r="AG14" s="183" t="s">
        <v>31</v>
      </c>
      <c r="AH14" s="341"/>
      <c r="AI14" s="343">
        <v>5</v>
      </c>
      <c r="AJ14" s="183" t="s">
        <v>27</v>
      </c>
      <c r="AK14" s="341">
        <v>6</v>
      </c>
      <c r="AL14" s="345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</row>
    <row r="15" spans="1:52" ht="19.5">
      <c r="A15" s="337" t="s">
        <v>24</v>
      </c>
      <c r="B15" s="186"/>
      <c r="C15" s="339"/>
      <c r="D15" s="337"/>
      <c r="E15" s="186"/>
      <c r="F15" s="339"/>
      <c r="G15" s="339"/>
      <c r="H15" s="187"/>
      <c r="I15" s="189"/>
      <c r="J15" s="337"/>
      <c r="K15" s="186"/>
      <c r="L15" s="189"/>
      <c r="M15" s="344"/>
      <c r="N15" s="342">
        <v>6</v>
      </c>
      <c r="O15" s="347"/>
      <c r="P15" s="348"/>
      <c r="Q15" s="343">
        <v>6</v>
      </c>
      <c r="R15" s="183" t="s">
        <v>20</v>
      </c>
      <c r="S15" s="341">
        <v>7</v>
      </c>
      <c r="T15" s="343">
        <v>6</v>
      </c>
      <c r="U15" s="349" t="s">
        <v>31</v>
      </c>
      <c r="V15" s="341"/>
      <c r="W15" s="343">
        <v>6</v>
      </c>
      <c r="X15" s="183" t="s">
        <v>27</v>
      </c>
      <c r="Y15" s="341">
        <v>6</v>
      </c>
      <c r="Z15" s="186" t="s">
        <v>50</v>
      </c>
      <c r="AA15" s="189" t="s">
        <v>50</v>
      </c>
      <c r="AB15" s="344" t="s">
        <v>50</v>
      </c>
      <c r="AC15" s="343">
        <v>6</v>
      </c>
      <c r="AD15" s="183" t="s">
        <v>71</v>
      </c>
      <c r="AE15" s="341">
        <v>2</v>
      </c>
      <c r="AF15" s="343">
        <v>6</v>
      </c>
      <c r="AG15" s="183" t="s">
        <v>161</v>
      </c>
      <c r="AH15" s="341">
        <v>10</v>
      </c>
      <c r="AI15" s="343">
        <v>6</v>
      </c>
      <c r="AJ15" s="189" t="s">
        <v>76</v>
      </c>
      <c r="AK15" s="341">
        <v>1</v>
      </c>
      <c r="AL15" s="345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</row>
    <row r="16" spans="1:52" ht="16.5" customHeight="1">
      <c r="A16" s="337"/>
      <c r="B16" s="186"/>
      <c r="C16" s="339"/>
      <c r="D16" s="337">
        <f>D10+D11+D12+D13</f>
        <v>21</v>
      </c>
      <c r="E16" s="186"/>
      <c r="G16" s="339">
        <f>G10+G11+G12+G13</f>
        <v>22</v>
      </c>
      <c r="H16" s="187"/>
      <c r="I16" s="189"/>
      <c r="J16" s="337">
        <f>SUM(J10:J15)</f>
        <v>21</v>
      </c>
      <c r="K16" s="186"/>
      <c r="L16" s="189"/>
      <c r="M16" s="337">
        <f>SUM(M10:M15)</f>
        <v>22</v>
      </c>
      <c r="N16" s="350"/>
      <c r="O16" s="350"/>
      <c r="P16" s="248"/>
      <c r="Q16" s="187"/>
      <c r="S16" s="339"/>
      <c r="T16" s="187"/>
      <c r="U16" s="189" t="s">
        <v>31</v>
      </c>
      <c r="V16" s="339"/>
      <c r="W16" s="187"/>
      <c r="X16" s="189"/>
      <c r="Y16" s="339"/>
      <c r="Z16" s="186" t="s">
        <v>50</v>
      </c>
      <c r="AA16" s="189"/>
      <c r="AB16" s="344"/>
      <c r="AC16" s="187"/>
      <c r="AE16" s="339"/>
      <c r="AF16" s="187"/>
      <c r="AG16" s="189"/>
      <c r="AH16" s="339"/>
      <c r="AI16" s="351"/>
      <c r="AJ16" s="189"/>
      <c r="AK16" s="337"/>
      <c r="AL16" s="345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</row>
    <row r="17" spans="1:52" s="415" customFormat="1" ht="17.25" customHeight="1" thickBot="1">
      <c r="A17" s="352"/>
      <c r="B17" s="353"/>
      <c r="C17" s="353"/>
      <c r="D17" s="352"/>
      <c r="E17" s="353"/>
      <c r="F17" s="353"/>
      <c r="G17" s="352"/>
      <c r="H17" s="200"/>
      <c r="I17" s="354"/>
      <c r="J17" s="355"/>
      <c r="K17" s="200"/>
      <c r="L17" s="354"/>
      <c r="M17" s="355"/>
      <c r="N17" s="356"/>
      <c r="O17" s="356"/>
      <c r="P17" s="357"/>
      <c r="Q17" s="200"/>
      <c r="R17" s="354"/>
      <c r="S17" s="339"/>
      <c r="T17" s="200"/>
      <c r="U17" s="354"/>
      <c r="V17" s="357"/>
      <c r="W17" s="200"/>
      <c r="X17" s="358"/>
      <c r="Y17" s="359"/>
      <c r="Z17" s="200"/>
      <c r="AA17" s="354"/>
      <c r="AB17" s="355"/>
      <c r="AC17" s="360"/>
      <c r="AD17" s="247"/>
      <c r="AE17" s="361"/>
      <c r="AF17" s="362"/>
      <c r="AG17" s="247"/>
      <c r="AH17" s="361"/>
      <c r="AI17" s="362" t="s">
        <v>50</v>
      </c>
      <c r="AJ17" s="363"/>
      <c r="AK17" s="357"/>
      <c r="AL17" s="345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</row>
    <row r="18" spans="1:38" s="412" customFormat="1" ht="21.75" customHeight="1">
      <c r="A18" s="341" t="s">
        <v>25</v>
      </c>
      <c r="B18" s="186">
        <v>1</v>
      </c>
      <c r="C18" s="183" t="s">
        <v>34</v>
      </c>
      <c r="D18" s="341">
        <v>6</v>
      </c>
      <c r="E18" s="186">
        <v>1</v>
      </c>
      <c r="F18" s="189" t="s">
        <v>76</v>
      </c>
      <c r="G18" s="341">
        <v>5</v>
      </c>
      <c r="H18" s="186">
        <v>1</v>
      </c>
      <c r="I18" s="183" t="s">
        <v>27</v>
      </c>
      <c r="J18" s="341">
        <v>7</v>
      </c>
      <c r="K18" s="186">
        <v>1</v>
      </c>
      <c r="L18" s="183" t="s">
        <v>12</v>
      </c>
      <c r="M18" s="341">
        <v>8</v>
      </c>
      <c r="N18" s="342">
        <v>1</v>
      </c>
      <c r="O18" s="183" t="s">
        <v>72</v>
      </c>
      <c r="P18" s="341">
        <v>4</v>
      </c>
      <c r="Q18" s="343">
        <v>1</v>
      </c>
      <c r="R18" s="189" t="s">
        <v>12</v>
      </c>
      <c r="S18" s="419">
        <v>10</v>
      </c>
      <c r="T18" s="343">
        <v>1</v>
      </c>
      <c r="U18" s="213" t="s">
        <v>75</v>
      </c>
      <c r="V18" s="341">
        <v>3</v>
      </c>
      <c r="W18" s="343">
        <v>1</v>
      </c>
      <c r="X18" s="183" t="s">
        <v>96</v>
      </c>
      <c r="Y18" s="341">
        <v>7</v>
      </c>
      <c r="Z18" s="186" t="s">
        <v>50</v>
      </c>
      <c r="AA18" s="189" t="s">
        <v>50</v>
      </c>
      <c r="AB18" s="344" t="s">
        <v>50</v>
      </c>
      <c r="AC18" s="343">
        <v>1</v>
      </c>
      <c r="AD18" s="183" t="s">
        <v>76</v>
      </c>
      <c r="AE18" s="341">
        <v>13</v>
      </c>
      <c r="AF18" s="343">
        <v>1</v>
      </c>
      <c r="AG18" s="189" t="s">
        <v>74</v>
      </c>
      <c r="AH18" s="416">
        <v>9</v>
      </c>
      <c r="AI18" s="343">
        <v>1</v>
      </c>
      <c r="AJ18" s="189" t="s">
        <v>71</v>
      </c>
      <c r="AK18" s="416">
        <v>2</v>
      </c>
      <c r="AL18" s="345"/>
    </row>
    <row r="19" spans="1:52" ht="19.5">
      <c r="A19" s="341" t="s">
        <v>28</v>
      </c>
      <c r="B19" s="365">
        <v>2</v>
      </c>
      <c r="C19" s="338" t="s">
        <v>13</v>
      </c>
      <c r="D19" s="341">
        <v>7</v>
      </c>
      <c r="E19" s="365">
        <v>2</v>
      </c>
      <c r="F19" s="189" t="s">
        <v>12</v>
      </c>
      <c r="G19" s="341">
        <v>8</v>
      </c>
      <c r="H19" s="365">
        <v>2</v>
      </c>
      <c r="I19" s="183" t="s">
        <v>13</v>
      </c>
      <c r="J19" s="341">
        <v>7</v>
      </c>
      <c r="K19" s="365">
        <v>2</v>
      </c>
      <c r="L19" s="189" t="s">
        <v>27</v>
      </c>
      <c r="M19" s="341">
        <v>7</v>
      </c>
      <c r="N19" s="348">
        <v>2</v>
      </c>
      <c r="O19" s="189" t="s">
        <v>13</v>
      </c>
      <c r="P19" s="341">
        <v>13</v>
      </c>
      <c r="Q19" s="366">
        <v>2</v>
      </c>
      <c r="R19" s="183" t="s">
        <v>13</v>
      </c>
      <c r="S19" s="341">
        <v>1</v>
      </c>
      <c r="T19" s="343">
        <v>2</v>
      </c>
      <c r="U19" s="183" t="s">
        <v>12</v>
      </c>
      <c r="V19" s="341">
        <v>10</v>
      </c>
      <c r="W19" s="343">
        <v>2</v>
      </c>
      <c r="X19" s="189" t="s">
        <v>74</v>
      </c>
      <c r="Y19" s="341">
        <v>9</v>
      </c>
      <c r="Z19" s="186" t="s">
        <v>50</v>
      </c>
      <c r="AA19" s="183" t="s">
        <v>50</v>
      </c>
      <c r="AB19" s="367"/>
      <c r="AC19" s="366">
        <v>2</v>
      </c>
      <c r="AD19" s="183" t="s">
        <v>70</v>
      </c>
      <c r="AE19" s="341">
        <v>4</v>
      </c>
      <c r="AF19" s="366">
        <v>2</v>
      </c>
      <c r="AG19" s="183" t="s">
        <v>96</v>
      </c>
      <c r="AH19" s="417">
        <v>7</v>
      </c>
      <c r="AI19" s="366">
        <v>2</v>
      </c>
      <c r="AJ19" s="183" t="s">
        <v>75</v>
      </c>
      <c r="AK19" s="417">
        <v>3</v>
      </c>
      <c r="AL19" s="345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</row>
    <row r="20" spans="1:52" ht="19.5">
      <c r="A20" s="341" t="s">
        <v>29</v>
      </c>
      <c r="B20" s="365">
        <v>3</v>
      </c>
      <c r="C20" s="338" t="s">
        <v>12</v>
      </c>
      <c r="D20" s="341">
        <v>8</v>
      </c>
      <c r="E20" s="365">
        <v>3</v>
      </c>
      <c r="F20" s="338" t="s">
        <v>34</v>
      </c>
      <c r="G20" s="341">
        <v>6</v>
      </c>
      <c r="H20" s="365">
        <v>3</v>
      </c>
      <c r="I20" s="189" t="s">
        <v>12</v>
      </c>
      <c r="J20" s="341">
        <v>8</v>
      </c>
      <c r="K20" s="365">
        <v>3</v>
      </c>
      <c r="L20" s="183" t="s">
        <v>13</v>
      </c>
      <c r="M20" s="341">
        <v>7</v>
      </c>
      <c r="N20" s="348">
        <v>3</v>
      </c>
      <c r="O20" s="183" t="s">
        <v>12</v>
      </c>
      <c r="P20" s="341">
        <v>10</v>
      </c>
      <c r="Q20" s="366">
        <v>3</v>
      </c>
      <c r="R20" s="183" t="s">
        <v>75</v>
      </c>
      <c r="S20" s="341">
        <v>3</v>
      </c>
      <c r="T20" s="343">
        <v>3</v>
      </c>
      <c r="U20" s="189" t="s">
        <v>13</v>
      </c>
      <c r="V20" s="341">
        <v>13</v>
      </c>
      <c r="W20" s="343">
        <v>3</v>
      </c>
      <c r="X20" s="183" t="s">
        <v>73</v>
      </c>
      <c r="Y20" s="341">
        <v>8</v>
      </c>
      <c r="Z20" s="186" t="s">
        <v>50</v>
      </c>
      <c r="AA20" s="183" t="s">
        <v>50</v>
      </c>
      <c r="AB20" s="344" t="s">
        <v>50</v>
      </c>
      <c r="AC20" s="366">
        <v>3</v>
      </c>
      <c r="AD20" s="189" t="s">
        <v>27</v>
      </c>
      <c r="AE20" s="341">
        <v>6</v>
      </c>
      <c r="AF20" s="366">
        <v>3</v>
      </c>
      <c r="AG20" s="183" t="s">
        <v>69</v>
      </c>
      <c r="AH20" s="417">
        <v>11</v>
      </c>
      <c r="AI20" s="366">
        <v>3</v>
      </c>
      <c r="AJ20" s="183" t="s">
        <v>168</v>
      </c>
      <c r="AK20" s="417">
        <v>1</v>
      </c>
      <c r="AL20" s="345" t="s">
        <v>79</v>
      </c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</row>
    <row r="21" spans="1:52" ht="19.5">
      <c r="A21" s="341" t="s">
        <v>30</v>
      </c>
      <c r="B21" s="365">
        <v>4</v>
      </c>
      <c r="C21" s="189" t="s">
        <v>76</v>
      </c>
      <c r="D21" s="337">
        <v>5</v>
      </c>
      <c r="E21" s="365">
        <v>4</v>
      </c>
      <c r="F21" s="338" t="s">
        <v>13</v>
      </c>
      <c r="G21" s="337">
        <v>7</v>
      </c>
      <c r="H21" s="365">
        <v>4</v>
      </c>
      <c r="I21" s="213" t="s">
        <v>76</v>
      </c>
      <c r="J21" s="337">
        <v>5</v>
      </c>
      <c r="K21" s="365">
        <v>4</v>
      </c>
      <c r="L21" s="183" t="s">
        <v>76</v>
      </c>
      <c r="M21" s="337">
        <v>5</v>
      </c>
      <c r="N21" s="348">
        <v>4</v>
      </c>
      <c r="O21" s="183" t="s">
        <v>76</v>
      </c>
      <c r="P21" s="341">
        <v>13</v>
      </c>
      <c r="Q21" s="366">
        <v>4</v>
      </c>
      <c r="R21" s="183" t="s">
        <v>159</v>
      </c>
      <c r="S21" s="341">
        <v>11</v>
      </c>
      <c r="T21" s="343">
        <v>4</v>
      </c>
      <c r="U21" s="183" t="s">
        <v>22</v>
      </c>
      <c r="V21" s="341"/>
      <c r="W21" s="343">
        <v>4</v>
      </c>
      <c r="X21" s="183" t="s">
        <v>12</v>
      </c>
      <c r="Y21" s="341">
        <v>10</v>
      </c>
      <c r="Z21" s="186" t="s">
        <v>50</v>
      </c>
      <c r="AA21" s="183" t="s">
        <v>50</v>
      </c>
      <c r="AB21" s="367" t="s">
        <v>50</v>
      </c>
      <c r="AC21" s="366">
        <v>4</v>
      </c>
      <c r="AD21" s="183" t="s">
        <v>12</v>
      </c>
      <c r="AE21" s="341">
        <v>2</v>
      </c>
      <c r="AF21" s="366">
        <v>4</v>
      </c>
      <c r="AG21" s="183" t="s">
        <v>75</v>
      </c>
      <c r="AH21" s="417">
        <v>3</v>
      </c>
      <c r="AI21" s="366">
        <v>4</v>
      </c>
      <c r="AJ21" s="183" t="s">
        <v>74</v>
      </c>
      <c r="AK21" s="417">
        <v>9</v>
      </c>
      <c r="AL21" s="345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</row>
    <row r="22" spans="1:52" ht="19.5">
      <c r="A22" s="341" t="s">
        <v>32</v>
      </c>
      <c r="B22" s="365"/>
      <c r="C22" s="338"/>
      <c r="D22" s="341"/>
      <c r="E22" s="365">
        <v>5</v>
      </c>
      <c r="F22" s="183" t="s">
        <v>21</v>
      </c>
      <c r="G22" s="341">
        <v>3</v>
      </c>
      <c r="H22" s="365">
        <v>5</v>
      </c>
      <c r="I22" s="213" t="s">
        <v>31</v>
      </c>
      <c r="J22" s="341">
        <v>2</v>
      </c>
      <c r="K22" s="365">
        <v>5</v>
      </c>
      <c r="L22" s="183" t="s">
        <v>21</v>
      </c>
      <c r="M22" s="341">
        <v>3</v>
      </c>
      <c r="N22" s="348">
        <v>5</v>
      </c>
      <c r="O22" s="183" t="s">
        <v>31</v>
      </c>
      <c r="P22" s="341"/>
      <c r="Q22" s="366">
        <v>5</v>
      </c>
      <c r="R22" s="183" t="s">
        <v>159</v>
      </c>
      <c r="S22" s="341">
        <v>11</v>
      </c>
      <c r="T22" s="343">
        <v>5</v>
      </c>
      <c r="U22" s="183" t="s">
        <v>70</v>
      </c>
      <c r="V22" s="341">
        <v>4</v>
      </c>
      <c r="W22" s="343">
        <v>5</v>
      </c>
      <c r="X22" s="183" t="s">
        <v>75</v>
      </c>
      <c r="Y22" s="341">
        <v>3</v>
      </c>
      <c r="Z22" s="186" t="s">
        <v>50</v>
      </c>
      <c r="AA22" s="189" t="s">
        <v>50</v>
      </c>
      <c r="AB22" s="367" t="s">
        <v>50</v>
      </c>
      <c r="AC22" s="366">
        <v>5</v>
      </c>
      <c r="AD22" s="183" t="s">
        <v>12</v>
      </c>
      <c r="AE22" s="341">
        <v>2</v>
      </c>
      <c r="AF22" s="366">
        <v>5</v>
      </c>
      <c r="AG22" s="183" t="s">
        <v>22</v>
      </c>
      <c r="AH22" s="417"/>
      <c r="AI22" s="366">
        <v>5</v>
      </c>
      <c r="AJ22" s="183" t="s">
        <v>70</v>
      </c>
      <c r="AK22" s="417">
        <v>9</v>
      </c>
      <c r="AL22" s="368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</row>
    <row r="23" spans="1:52" ht="19.5">
      <c r="A23" s="341" t="s">
        <v>33</v>
      </c>
      <c r="B23" s="365"/>
      <c r="C23" s="338"/>
      <c r="D23" s="341"/>
      <c r="E23" s="365"/>
      <c r="G23" s="341"/>
      <c r="H23" s="365"/>
      <c r="I23" s="369"/>
      <c r="J23" s="341"/>
      <c r="K23" s="365"/>
      <c r="M23" s="341"/>
      <c r="N23" s="348">
        <v>6</v>
      </c>
      <c r="O23" s="183" t="s">
        <v>31</v>
      </c>
      <c r="P23" s="341"/>
      <c r="Q23" s="366">
        <v>6</v>
      </c>
      <c r="R23" s="183" t="s">
        <v>22</v>
      </c>
      <c r="S23" s="341"/>
      <c r="T23" s="343">
        <v>6</v>
      </c>
      <c r="U23" s="183" t="s">
        <v>71</v>
      </c>
      <c r="V23" s="341">
        <v>2</v>
      </c>
      <c r="W23" s="343">
        <v>6</v>
      </c>
      <c r="X23" s="183" t="s">
        <v>70</v>
      </c>
      <c r="Y23" s="341">
        <v>4</v>
      </c>
      <c r="Z23" s="186" t="s">
        <v>50</v>
      </c>
      <c r="AA23" s="183" t="s">
        <v>50</v>
      </c>
      <c r="AB23" s="344" t="s">
        <v>50</v>
      </c>
      <c r="AC23" s="366">
        <v>6</v>
      </c>
      <c r="AD23" s="183" t="s">
        <v>75</v>
      </c>
      <c r="AE23" s="341">
        <v>3</v>
      </c>
      <c r="AF23" s="366">
        <v>6</v>
      </c>
      <c r="AG23" s="183" t="s">
        <v>27</v>
      </c>
      <c r="AH23" s="417"/>
      <c r="AI23" s="366">
        <v>6</v>
      </c>
      <c r="AJ23" s="183" t="s">
        <v>161</v>
      </c>
      <c r="AK23" s="417">
        <v>1</v>
      </c>
      <c r="AL23" s="368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</row>
    <row r="24" spans="1:52" ht="19.5">
      <c r="A24" s="341" t="s">
        <v>24</v>
      </c>
      <c r="B24" s="365"/>
      <c r="C24" s="338"/>
      <c r="D24" s="337">
        <f>D18+D19+D20+D21</f>
        <v>26</v>
      </c>
      <c r="E24" s="365"/>
      <c r="F24" s="338"/>
      <c r="G24" s="337">
        <f>G18+G19+G20+G21+G22</f>
        <v>29</v>
      </c>
      <c r="H24" s="186"/>
      <c r="J24" s="337">
        <f>J18+J19+J20+J21+J22</f>
        <v>29</v>
      </c>
      <c r="K24" s="186"/>
      <c r="L24" s="189"/>
      <c r="M24" s="337">
        <f>SUM(M18:M23)</f>
        <v>30</v>
      </c>
      <c r="N24" s="350"/>
      <c r="P24" s="339"/>
      <c r="Q24" s="187"/>
      <c r="R24" s="242"/>
      <c r="S24" s="339"/>
      <c r="T24" s="187"/>
      <c r="U24" s="370"/>
      <c r="V24" s="339"/>
      <c r="W24" s="187"/>
      <c r="X24" s="189" t="s">
        <v>22</v>
      </c>
      <c r="Y24" s="339"/>
      <c r="Z24" s="186" t="s">
        <v>50</v>
      </c>
      <c r="AA24" s="189"/>
      <c r="AB24" s="371"/>
      <c r="AC24" s="187"/>
      <c r="AD24" s="189" t="s">
        <v>88</v>
      </c>
      <c r="AE24" s="339">
        <v>3</v>
      </c>
      <c r="AF24" s="187"/>
      <c r="AG24" s="189" t="s">
        <v>163</v>
      </c>
      <c r="AH24" s="348">
        <v>9</v>
      </c>
      <c r="AI24" s="187"/>
      <c r="AJ24" s="222"/>
      <c r="AK24" s="418"/>
      <c r="AL24" s="368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</row>
    <row r="25" spans="1:52" s="415" customFormat="1" ht="19.5" thickBot="1">
      <c r="A25" s="357"/>
      <c r="B25" s="361"/>
      <c r="C25" s="361"/>
      <c r="D25" s="357"/>
      <c r="E25" s="361"/>
      <c r="F25" s="361"/>
      <c r="G25" s="357"/>
      <c r="H25" s="358"/>
      <c r="I25" s="358"/>
      <c r="J25" s="355"/>
      <c r="K25" s="358"/>
      <c r="L25" s="358"/>
      <c r="M25" s="355"/>
      <c r="N25" s="372"/>
      <c r="O25" s="372"/>
      <c r="P25" s="355"/>
      <c r="Q25" s="358"/>
      <c r="R25" s="358"/>
      <c r="S25" s="373"/>
      <c r="T25" s="358"/>
      <c r="U25" s="358"/>
      <c r="V25" s="357"/>
      <c r="W25" s="358"/>
      <c r="X25" s="358"/>
      <c r="Y25" s="357"/>
      <c r="Z25" s="374"/>
      <c r="AA25" s="374"/>
      <c r="AB25" s="375"/>
      <c r="AC25" s="374"/>
      <c r="AD25" s="374"/>
      <c r="AE25" s="357"/>
      <c r="AF25" s="376"/>
      <c r="AG25" s="374"/>
      <c r="AH25" s="361"/>
      <c r="AI25" s="376"/>
      <c r="AJ25" s="374"/>
      <c r="AK25" s="361"/>
      <c r="AL25" s="377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</row>
    <row r="26" spans="1:52" ht="19.5">
      <c r="A26" s="378"/>
      <c r="B26" s="365">
        <v>1</v>
      </c>
      <c r="C26" s="183" t="s">
        <v>76</v>
      </c>
      <c r="D26" s="379">
        <v>5</v>
      </c>
      <c r="E26" s="365">
        <v>1</v>
      </c>
      <c r="F26" s="183" t="s">
        <v>27</v>
      </c>
      <c r="G26" s="379">
        <v>7</v>
      </c>
      <c r="H26" s="365">
        <v>1</v>
      </c>
      <c r="I26" s="183" t="s">
        <v>13</v>
      </c>
      <c r="J26" s="379">
        <v>7</v>
      </c>
      <c r="K26" s="365">
        <v>1</v>
      </c>
      <c r="L26" s="183" t="s">
        <v>34</v>
      </c>
      <c r="M26" s="379">
        <v>6</v>
      </c>
      <c r="N26" s="380">
        <v>1</v>
      </c>
      <c r="O26" s="183" t="s">
        <v>13</v>
      </c>
      <c r="P26" s="341">
        <v>13</v>
      </c>
      <c r="Q26" s="366">
        <v>1</v>
      </c>
      <c r="R26" s="189" t="s">
        <v>13</v>
      </c>
      <c r="S26" s="416">
        <v>1</v>
      </c>
      <c r="T26" s="343">
        <v>1</v>
      </c>
      <c r="U26" s="183" t="s">
        <v>78</v>
      </c>
      <c r="V26" s="348">
        <v>3</v>
      </c>
      <c r="W26" s="343">
        <v>1</v>
      </c>
      <c r="X26" s="183" t="s">
        <v>12</v>
      </c>
      <c r="Y26" s="348">
        <v>10</v>
      </c>
      <c r="Z26" s="186" t="s">
        <v>50</v>
      </c>
      <c r="AA26" s="183" t="s">
        <v>50</v>
      </c>
      <c r="AB26" s="344" t="s">
        <v>50</v>
      </c>
      <c r="AC26" s="366">
        <v>1</v>
      </c>
      <c r="AD26" s="189" t="s">
        <v>96</v>
      </c>
      <c r="AE26" s="348">
        <v>7</v>
      </c>
      <c r="AF26" s="366">
        <v>1</v>
      </c>
      <c r="AG26" s="183" t="s">
        <v>163</v>
      </c>
      <c r="AH26" s="341">
        <v>9</v>
      </c>
      <c r="AI26" s="366">
        <v>1</v>
      </c>
      <c r="AJ26" s="183" t="s">
        <v>73</v>
      </c>
      <c r="AK26" s="348">
        <v>8</v>
      </c>
      <c r="AL26" s="377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</row>
    <row r="27" spans="1:52" ht="19.5">
      <c r="A27" s="341" t="s">
        <v>35</v>
      </c>
      <c r="B27" s="365">
        <v>2</v>
      </c>
      <c r="C27" s="183" t="s">
        <v>13</v>
      </c>
      <c r="D27" s="341">
        <v>7</v>
      </c>
      <c r="E27" s="365">
        <v>2</v>
      </c>
      <c r="F27" s="338" t="s">
        <v>12</v>
      </c>
      <c r="G27" s="341">
        <v>8</v>
      </c>
      <c r="H27" s="365">
        <v>2</v>
      </c>
      <c r="I27" s="183" t="s">
        <v>27</v>
      </c>
      <c r="J27" s="341">
        <v>7</v>
      </c>
      <c r="K27" s="365">
        <v>2</v>
      </c>
      <c r="L27" s="183" t="s">
        <v>12</v>
      </c>
      <c r="M27" s="341">
        <v>8</v>
      </c>
      <c r="N27" s="348">
        <v>2</v>
      </c>
      <c r="O27" s="183" t="s">
        <v>12</v>
      </c>
      <c r="P27" s="341">
        <v>10</v>
      </c>
      <c r="Q27" s="366">
        <v>2</v>
      </c>
      <c r="R27" s="183" t="s">
        <v>78</v>
      </c>
      <c r="S27" s="417">
        <v>3</v>
      </c>
      <c r="T27" s="343">
        <v>2</v>
      </c>
      <c r="U27" s="183" t="s">
        <v>13</v>
      </c>
      <c r="V27" s="348">
        <v>13</v>
      </c>
      <c r="W27" s="343">
        <v>2</v>
      </c>
      <c r="X27" s="183" t="s">
        <v>13</v>
      </c>
      <c r="Y27" s="348">
        <v>1</v>
      </c>
      <c r="Z27" s="186" t="s">
        <v>83</v>
      </c>
      <c r="AA27" s="183" t="s">
        <v>50</v>
      </c>
      <c r="AB27" s="344" t="s">
        <v>50</v>
      </c>
      <c r="AC27" s="366">
        <v>2</v>
      </c>
      <c r="AD27" s="183" t="s">
        <v>74</v>
      </c>
      <c r="AE27" s="348">
        <v>9</v>
      </c>
      <c r="AF27" s="366">
        <v>2</v>
      </c>
      <c r="AG27" s="183" t="s">
        <v>73</v>
      </c>
      <c r="AH27" s="348">
        <v>8</v>
      </c>
      <c r="AI27" s="366">
        <v>2</v>
      </c>
      <c r="AJ27" s="183" t="s">
        <v>84</v>
      </c>
      <c r="AK27" s="348">
        <v>6</v>
      </c>
      <c r="AL27" s="377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</row>
    <row r="28" spans="1:52" ht="19.5">
      <c r="A28" s="341" t="s">
        <v>30</v>
      </c>
      <c r="B28" s="365">
        <v>3</v>
      </c>
      <c r="C28" s="338" t="s">
        <v>12</v>
      </c>
      <c r="D28" s="341">
        <v>8</v>
      </c>
      <c r="E28" s="365">
        <v>3</v>
      </c>
      <c r="F28" s="183" t="s">
        <v>13</v>
      </c>
      <c r="G28" s="341">
        <v>7</v>
      </c>
      <c r="H28" s="365">
        <v>3</v>
      </c>
      <c r="I28" s="183" t="s">
        <v>12</v>
      </c>
      <c r="J28" s="341">
        <v>8</v>
      </c>
      <c r="K28" s="365">
        <v>3</v>
      </c>
      <c r="L28" s="183" t="s">
        <v>27</v>
      </c>
      <c r="M28" s="341">
        <v>7</v>
      </c>
      <c r="N28" s="348">
        <v>3</v>
      </c>
      <c r="O28" s="183" t="s">
        <v>13</v>
      </c>
      <c r="P28" s="341">
        <v>13</v>
      </c>
      <c r="Q28" s="366">
        <v>3</v>
      </c>
      <c r="R28" s="189" t="s">
        <v>12</v>
      </c>
      <c r="S28" s="417">
        <v>10</v>
      </c>
      <c r="T28" s="343">
        <v>3</v>
      </c>
      <c r="U28" s="183" t="s">
        <v>21</v>
      </c>
      <c r="V28" s="348">
        <v>4</v>
      </c>
      <c r="W28" s="343">
        <v>3</v>
      </c>
      <c r="X28" s="189" t="s">
        <v>78</v>
      </c>
      <c r="Y28" s="348">
        <v>3</v>
      </c>
      <c r="Z28" s="186" t="s">
        <v>50</v>
      </c>
      <c r="AA28" s="189" t="s">
        <v>50</v>
      </c>
      <c r="AB28" s="344" t="s">
        <v>50</v>
      </c>
      <c r="AC28" s="366">
        <v>3</v>
      </c>
      <c r="AD28" s="183" t="s">
        <v>73</v>
      </c>
      <c r="AE28" s="348">
        <v>8</v>
      </c>
      <c r="AF28" s="366">
        <v>3</v>
      </c>
      <c r="AG28" s="183" t="s">
        <v>84</v>
      </c>
      <c r="AH28" s="348">
        <v>6</v>
      </c>
      <c r="AI28" s="366">
        <v>3</v>
      </c>
      <c r="AJ28" s="183" t="s">
        <v>169</v>
      </c>
      <c r="AK28" s="348">
        <v>1</v>
      </c>
      <c r="AL28" s="377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</row>
    <row r="29" spans="1:52" ht="24.75" customHeight="1">
      <c r="A29" s="341" t="s">
        <v>36</v>
      </c>
      <c r="B29" s="365">
        <v>4</v>
      </c>
      <c r="C29" s="189" t="s">
        <v>22</v>
      </c>
      <c r="D29" s="337">
        <v>1</v>
      </c>
      <c r="E29" s="365">
        <v>4</v>
      </c>
      <c r="F29" s="183" t="s">
        <v>22</v>
      </c>
      <c r="G29" s="337">
        <v>1</v>
      </c>
      <c r="H29" s="365">
        <v>4</v>
      </c>
      <c r="I29" s="189" t="s">
        <v>22</v>
      </c>
      <c r="J29" s="337">
        <v>1</v>
      </c>
      <c r="K29" s="365">
        <v>4</v>
      </c>
      <c r="L29" s="189" t="s">
        <v>76</v>
      </c>
      <c r="M29" s="337">
        <v>5</v>
      </c>
      <c r="N29" s="348">
        <v>4</v>
      </c>
      <c r="O29" s="183" t="s">
        <v>78</v>
      </c>
      <c r="P29" s="341">
        <v>3</v>
      </c>
      <c r="Q29" s="366">
        <v>4</v>
      </c>
      <c r="R29" s="183" t="s">
        <v>13</v>
      </c>
      <c r="S29" s="417">
        <v>1</v>
      </c>
      <c r="T29" s="343">
        <v>4</v>
      </c>
      <c r="U29" s="183" t="s">
        <v>73</v>
      </c>
      <c r="V29" s="348">
        <v>8</v>
      </c>
      <c r="W29" s="343">
        <v>4</v>
      </c>
      <c r="X29" s="189" t="s">
        <v>22</v>
      </c>
      <c r="Y29" s="348"/>
      <c r="Z29" s="186" t="s">
        <v>50</v>
      </c>
      <c r="AA29" s="183" t="s">
        <v>50</v>
      </c>
      <c r="AB29" s="344" t="s">
        <v>50</v>
      </c>
      <c r="AC29" s="366">
        <v>4</v>
      </c>
      <c r="AD29" s="189" t="s">
        <v>76</v>
      </c>
      <c r="AE29" s="348">
        <v>13</v>
      </c>
      <c r="AF29" s="366">
        <v>4</v>
      </c>
      <c r="AG29" s="183" t="s">
        <v>12</v>
      </c>
      <c r="AH29" s="348">
        <v>10</v>
      </c>
      <c r="AI29" s="366">
        <v>4</v>
      </c>
      <c r="AJ29" s="183" t="s">
        <v>27</v>
      </c>
      <c r="AK29" s="348"/>
      <c r="AL29" s="377" t="s">
        <v>86</v>
      </c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</row>
    <row r="30" spans="1:52" ht="21" customHeight="1">
      <c r="A30" s="341" t="s">
        <v>37</v>
      </c>
      <c r="B30" s="365"/>
      <c r="D30" s="341"/>
      <c r="E30" s="365">
        <v>5</v>
      </c>
      <c r="F30" s="338" t="s">
        <v>20</v>
      </c>
      <c r="G30" s="341">
        <v>3</v>
      </c>
      <c r="H30" s="365">
        <v>5</v>
      </c>
      <c r="I30" s="189" t="s">
        <v>20</v>
      </c>
      <c r="J30" s="341">
        <v>1</v>
      </c>
      <c r="K30" s="365">
        <v>5</v>
      </c>
      <c r="L30" s="189" t="s">
        <v>22</v>
      </c>
      <c r="M30" s="341">
        <v>1</v>
      </c>
      <c r="N30" s="348">
        <v>5</v>
      </c>
      <c r="O30" s="183" t="s">
        <v>22</v>
      </c>
      <c r="P30" s="341"/>
      <c r="Q30" s="366">
        <v>5</v>
      </c>
      <c r="R30" s="183" t="s">
        <v>31</v>
      </c>
      <c r="S30" s="417"/>
      <c r="T30" s="343">
        <v>5</v>
      </c>
      <c r="U30" s="183" t="s">
        <v>12</v>
      </c>
      <c r="V30" s="348">
        <v>10</v>
      </c>
      <c r="W30" s="343">
        <v>5</v>
      </c>
      <c r="X30" s="183" t="s">
        <v>71</v>
      </c>
      <c r="Y30" s="348">
        <v>2</v>
      </c>
      <c r="Z30" s="186" t="s">
        <v>50</v>
      </c>
      <c r="AA30" s="183" t="s">
        <v>50</v>
      </c>
      <c r="AB30" s="367" t="s">
        <v>50</v>
      </c>
      <c r="AC30" s="366">
        <v>5</v>
      </c>
      <c r="AD30" s="183" t="s">
        <v>13</v>
      </c>
      <c r="AE30" s="348">
        <v>13</v>
      </c>
      <c r="AF30" s="366">
        <v>5</v>
      </c>
      <c r="AG30" s="189" t="s">
        <v>78</v>
      </c>
      <c r="AH30" s="348">
        <v>3</v>
      </c>
      <c r="AI30" s="366">
        <v>5</v>
      </c>
      <c r="AJ30" s="183" t="s">
        <v>12</v>
      </c>
      <c r="AK30" s="342"/>
      <c r="AL30" s="377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</row>
    <row r="31" spans="1:52" ht="19.5">
      <c r="A31" s="341" t="s">
        <v>38</v>
      </c>
      <c r="B31" s="365"/>
      <c r="C31" s="342"/>
      <c r="D31" s="341"/>
      <c r="E31" s="365"/>
      <c r="F31" s="342"/>
      <c r="G31" s="341"/>
      <c r="H31" s="365"/>
      <c r="I31" s="183"/>
      <c r="J31" s="341"/>
      <c r="K31" s="365"/>
      <c r="L31" s="381"/>
      <c r="M31" s="341"/>
      <c r="N31" s="348">
        <v>6</v>
      </c>
      <c r="O31" s="183" t="s">
        <v>72</v>
      </c>
      <c r="P31" s="341">
        <v>4</v>
      </c>
      <c r="Q31" s="366">
        <v>6</v>
      </c>
      <c r="R31" s="183" t="s">
        <v>31</v>
      </c>
      <c r="S31" s="417"/>
      <c r="T31" s="343">
        <v>6</v>
      </c>
      <c r="U31" s="183" t="s">
        <v>71</v>
      </c>
      <c r="V31" s="341">
        <v>2</v>
      </c>
      <c r="W31" s="343">
        <v>6</v>
      </c>
      <c r="X31" s="183" t="s">
        <v>27</v>
      </c>
      <c r="Y31" s="341"/>
      <c r="Z31" s="186" t="s">
        <v>50</v>
      </c>
      <c r="AA31" s="183" t="s">
        <v>50</v>
      </c>
      <c r="AB31" s="344" t="s">
        <v>50</v>
      </c>
      <c r="AC31" s="366">
        <v>6</v>
      </c>
      <c r="AD31" s="183" t="s">
        <v>161</v>
      </c>
      <c r="AE31" s="348"/>
      <c r="AF31" s="366">
        <v>6</v>
      </c>
      <c r="AG31" s="189" t="s">
        <v>162</v>
      </c>
      <c r="AH31" s="341">
        <v>13</v>
      </c>
      <c r="AI31" s="366">
        <v>6</v>
      </c>
      <c r="AJ31" s="189" t="s">
        <v>22</v>
      </c>
      <c r="AK31" s="342"/>
      <c r="AL31" s="377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</row>
    <row r="32" spans="1:52" ht="19.5">
      <c r="A32" s="378"/>
      <c r="B32" s="365"/>
      <c r="C32" s="189"/>
      <c r="D32" s="337">
        <f>D26+D27+D28+D29</f>
        <v>21</v>
      </c>
      <c r="E32" s="365"/>
      <c r="F32" s="189"/>
      <c r="G32" s="337">
        <f>SUM(G26:G31)</f>
        <v>26</v>
      </c>
      <c r="H32" s="365"/>
      <c r="J32" s="337">
        <v>22</v>
      </c>
      <c r="K32" s="365"/>
      <c r="L32" s="183"/>
      <c r="M32" s="337">
        <f>SUM(M26:M31)</f>
        <v>27</v>
      </c>
      <c r="N32" s="382"/>
      <c r="O32" s="382"/>
      <c r="P32" s="339"/>
      <c r="Q32" s="187"/>
      <c r="R32" s="183"/>
      <c r="S32" s="417"/>
      <c r="T32" s="186"/>
      <c r="U32" s="370"/>
      <c r="V32" s="339"/>
      <c r="W32" s="187"/>
      <c r="Y32" s="339"/>
      <c r="Z32" s="186" t="s">
        <v>50</v>
      </c>
      <c r="AA32" s="183"/>
      <c r="AB32" s="344"/>
      <c r="AC32" s="187"/>
      <c r="AD32" s="370"/>
      <c r="AE32" s="339"/>
      <c r="AF32" s="187"/>
      <c r="AG32" s="183" t="s">
        <v>164</v>
      </c>
      <c r="AH32" s="339">
        <v>9</v>
      </c>
      <c r="AI32" s="187"/>
      <c r="AJ32" s="183" t="s">
        <v>22</v>
      </c>
      <c r="AK32" s="339"/>
      <c r="AL32" s="377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</row>
    <row r="33" spans="1:52" s="415" customFormat="1" ht="19.5" thickBot="1">
      <c r="A33" s="359"/>
      <c r="B33" s="354"/>
      <c r="C33" s="354"/>
      <c r="D33" s="359"/>
      <c r="E33" s="354"/>
      <c r="F33" s="354"/>
      <c r="G33" s="359"/>
      <c r="H33" s="374"/>
      <c r="I33" s="374"/>
      <c r="J33" s="375"/>
      <c r="K33" s="374"/>
      <c r="L33" s="374"/>
      <c r="M33" s="375"/>
      <c r="N33" s="383"/>
      <c r="O33" s="383"/>
      <c r="P33" s="375"/>
      <c r="Q33" s="374"/>
      <c r="R33" s="374"/>
      <c r="S33" s="375"/>
      <c r="T33" s="374"/>
      <c r="U33" s="374"/>
      <c r="V33" s="375"/>
      <c r="W33" s="374"/>
      <c r="X33" s="374"/>
      <c r="Y33" s="357"/>
      <c r="Z33" s="374"/>
      <c r="AA33" s="374"/>
      <c r="AB33" s="375"/>
      <c r="AC33" s="384"/>
      <c r="AD33" s="374"/>
      <c r="AE33" s="375"/>
      <c r="AF33" s="374"/>
      <c r="AG33" s="374"/>
      <c r="AH33" s="357"/>
      <c r="AI33" s="374"/>
      <c r="AJ33" s="363"/>
      <c r="AK33" s="361"/>
      <c r="AL33" s="377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</row>
    <row r="34" spans="1:52" ht="19.5">
      <c r="A34" s="341" t="s">
        <v>39</v>
      </c>
      <c r="B34" s="365">
        <v>1</v>
      </c>
      <c r="C34" s="338" t="s">
        <v>76</v>
      </c>
      <c r="D34" s="341">
        <v>5</v>
      </c>
      <c r="E34" s="365">
        <v>1</v>
      </c>
      <c r="F34" s="338" t="s">
        <v>27</v>
      </c>
      <c r="G34" s="341">
        <v>7</v>
      </c>
      <c r="H34" s="365">
        <v>1</v>
      </c>
      <c r="I34" s="183" t="s">
        <v>34</v>
      </c>
      <c r="J34" s="341">
        <v>6</v>
      </c>
      <c r="K34" s="365">
        <v>1</v>
      </c>
      <c r="L34" s="183" t="s">
        <v>13</v>
      </c>
      <c r="M34" s="341">
        <v>7</v>
      </c>
      <c r="N34" s="348">
        <v>1</v>
      </c>
      <c r="O34" s="183" t="s">
        <v>13</v>
      </c>
      <c r="P34" s="341">
        <v>13</v>
      </c>
      <c r="Q34" s="366">
        <v>1</v>
      </c>
      <c r="R34" s="183" t="s">
        <v>12</v>
      </c>
      <c r="S34" s="341">
        <v>10</v>
      </c>
      <c r="T34" s="343">
        <v>1</v>
      </c>
      <c r="U34" s="189" t="s">
        <v>70</v>
      </c>
      <c r="V34" s="341">
        <v>4</v>
      </c>
      <c r="W34" s="343">
        <v>1</v>
      </c>
      <c r="X34" s="189" t="s">
        <v>13</v>
      </c>
      <c r="Y34" s="341">
        <v>1</v>
      </c>
      <c r="Z34" s="186" t="s">
        <v>50</v>
      </c>
      <c r="AA34" s="183" t="s">
        <v>50</v>
      </c>
      <c r="AB34" s="344" t="s">
        <v>50</v>
      </c>
      <c r="AC34" s="366">
        <v>1</v>
      </c>
      <c r="AD34" s="183" t="s">
        <v>73</v>
      </c>
      <c r="AE34" s="341">
        <v>8</v>
      </c>
      <c r="AF34" s="366">
        <v>1</v>
      </c>
      <c r="AG34" s="189" t="s">
        <v>70</v>
      </c>
      <c r="AH34" s="341">
        <v>9</v>
      </c>
      <c r="AI34" s="366">
        <v>1</v>
      </c>
      <c r="AJ34" s="183" t="s">
        <v>12</v>
      </c>
      <c r="AK34" s="342">
        <v>2</v>
      </c>
      <c r="AL34" s="377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</row>
    <row r="35" spans="1:52" ht="19.5">
      <c r="A35" s="341" t="s">
        <v>36</v>
      </c>
      <c r="B35" s="365">
        <v>2</v>
      </c>
      <c r="C35" s="183" t="s">
        <v>13</v>
      </c>
      <c r="D35" s="341">
        <v>7</v>
      </c>
      <c r="E35" s="365">
        <v>2</v>
      </c>
      <c r="F35" s="183" t="s">
        <v>12</v>
      </c>
      <c r="G35" s="341">
        <v>8</v>
      </c>
      <c r="H35" s="365">
        <v>2</v>
      </c>
      <c r="I35" s="183" t="s">
        <v>76</v>
      </c>
      <c r="J35" s="341">
        <v>5</v>
      </c>
      <c r="K35" s="365">
        <v>2</v>
      </c>
      <c r="L35" s="189" t="s">
        <v>12</v>
      </c>
      <c r="M35" s="341">
        <v>8</v>
      </c>
      <c r="N35" s="348">
        <v>2</v>
      </c>
      <c r="O35" s="183" t="s">
        <v>159</v>
      </c>
      <c r="P35" s="341">
        <v>11</v>
      </c>
      <c r="Q35" s="366">
        <v>2</v>
      </c>
      <c r="R35" s="183" t="s">
        <v>13</v>
      </c>
      <c r="S35" s="341">
        <v>1</v>
      </c>
      <c r="T35" s="343">
        <v>2</v>
      </c>
      <c r="U35" s="183" t="s">
        <v>12</v>
      </c>
      <c r="V35" s="341">
        <v>10</v>
      </c>
      <c r="W35" s="343">
        <v>2</v>
      </c>
      <c r="X35" s="183" t="s">
        <v>74</v>
      </c>
      <c r="Y35" s="341">
        <v>9</v>
      </c>
      <c r="Z35" s="186" t="s">
        <v>50</v>
      </c>
      <c r="AA35" s="183" t="s">
        <v>83</v>
      </c>
      <c r="AB35" s="367" t="s">
        <v>50</v>
      </c>
      <c r="AC35" s="366">
        <v>2</v>
      </c>
      <c r="AD35" s="189" t="s">
        <v>12</v>
      </c>
      <c r="AE35" s="341">
        <v>2</v>
      </c>
      <c r="AF35" s="366">
        <v>2</v>
      </c>
      <c r="AG35" s="213" t="s">
        <v>13</v>
      </c>
      <c r="AH35" s="341">
        <v>13</v>
      </c>
      <c r="AI35" s="366">
        <v>2</v>
      </c>
      <c r="AJ35" s="183" t="s">
        <v>75</v>
      </c>
      <c r="AK35" s="342">
        <v>3</v>
      </c>
      <c r="AL35" s="377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</row>
    <row r="36" spans="1:52" ht="24.75" customHeight="1">
      <c r="A36" s="341" t="s">
        <v>28</v>
      </c>
      <c r="B36" s="365">
        <v>3</v>
      </c>
      <c r="C36" s="183" t="s">
        <v>12</v>
      </c>
      <c r="D36" s="341">
        <v>8</v>
      </c>
      <c r="E36" s="365">
        <v>3</v>
      </c>
      <c r="F36" s="189" t="s">
        <v>76</v>
      </c>
      <c r="G36" s="341">
        <v>5</v>
      </c>
      <c r="H36" s="365">
        <v>3</v>
      </c>
      <c r="I36" s="183" t="s">
        <v>12</v>
      </c>
      <c r="J36" s="341">
        <v>8</v>
      </c>
      <c r="K36" s="365">
        <v>3</v>
      </c>
      <c r="L36" s="183" t="s">
        <v>76</v>
      </c>
      <c r="M36" s="341">
        <v>5</v>
      </c>
      <c r="N36" s="348">
        <v>3</v>
      </c>
      <c r="O36" s="183" t="s">
        <v>159</v>
      </c>
      <c r="P36" s="341">
        <v>11</v>
      </c>
      <c r="Q36" s="366">
        <v>3</v>
      </c>
      <c r="R36" s="189" t="s">
        <v>71</v>
      </c>
      <c r="S36" s="341">
        <v>2</v>
      </c>
      <c r="T36" s="343">
        <v>3</v>
      </c>
      <c r="U36" s="213" t="s">
        <v>13</v>
      </c>
      <c r="V36" s="341">
        <v>13</v>
      </c>
      <c r="W36" s="343">
        <v>3</v>
      </c>
      <c r="X36" s="183" t="s">
        <v>12</v>
      </c>
      <c r="Y36" s="341">
        <v>10</v>
      </c>
      <c r="Z36" s="186" t="s">
        <v>50</v>
      </c>
      <c r="AA36" s="183" t="s">
        <v>50</v>
      </c>
      <c r="AB36" s="344" t="s">
        <v>50</v>
      </c>
      <c r="AC36" s="366">
        <v>3</v>
      </c>
      <c r="AD36" s="183" t="s">
        <v>22</v>
      </c>
      <c r="AE36" s="341"/>
      <c r="AF36" s="366">
        <v>3</v>
      </c>
      <c r="AG36" s="183" t="s">
        <v>75</v>
      </c>
      <c r="AH36" s="341">
        <v>3</v>
      </c>
      <c r="AI36" s="366">
        <v>3</v>
      </c>
      <c r="AJ36" s="183" t="s">
        <v>168</v>
      </c>
      <c r="AK36" s="342">
        <v>1</v>
      </c>
      <c r="AL36" s="377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</row>
    <row r="37" spans="1:52" ht="19.5">
      <c r="A37" s="341" t="s">
        <v>40</v>
      </c>
      <c r="B37" s="365">
        <v>4</v>
      </c>
      <c r="C37" s="183" t="s">
        <v>21</v>
      </c>
      <c r="D37" s="337">
        <v>3</v>
      </c>
      <c r="E37" s="365">
        <v>4</v>
      </c>
      <c r="F37" s="338" t="s">
        <v>13</v>
      </c>
      <c r="G37" s="337">
        <v>7</v>
      </c>
      <c r="H37" s="365">
        <v>4</v>
      </c>
      <c r="I37" s="183" t="s">
        <v>13</v>
      </c>
      <c r="J37" s="337">
        <v>7</v>
      </c>
      <c r="K37" s="365">
        <v>4</v>
      </c>
      <c r="L37" s="183" t="s">
        <v>31</v>
      </c>
      <c r="M37" s="337">
        <v>2</v>
      </c>
      <c r="N37" s="348">
        <v>4</v>
      </c>
      <c r="O37" s="183" t="s">
        <v>12</v>
      </c>
      <c r="P37" s="341">
        <v>10</v>
      </c>
      <c r="Q37" s="366">
        <v>4</v>
      </c>
      <c r="R37" s="183" t="s">
        <v>27</v>
      </c>
      <c r="S37" s="341"/>
      <c r="T37" s="343">
        <v>4</v>
      </c>
      <c r="U37" s="183" t="s">
        <v>22</v>
      </c>
      <c r="V37" s="341"/>
      <c r="W37" s="343">
        <v>4</v>
      </c>
      <c r="X37" s="183" t="s">
        <v>73</v>
      </c>
      <c r="Y37" s="341">
        <v>8</v>
      </c>
      <c r="Z37" s="186" t="s">
        <v>50</v>
      </c>
      <c r="AA37" s="183" t="s">
        <v>50</v>
      </c>
      <c r="AB37" s="367" t="s">
        <v>50</v>
      </c>
      <c r="AC37" s="366">
        <v>4</v>
      </c>
      <c r="AD37" s="183" t="s">
        <v>69</v>
      </c>
      <c r="AE37" s="341">
        <v>11</v>
      </c>
      <c r="AF37" s="366">
        <v>4</v>
      </c>
      <c r="AG37" s="189" t="s">
        <v>76</v>
      </c>
      <c r="AH37" s="341">
        <v>13</v>
      </c>
      <c r="AI37" s="366">
        <v>4</v>
      </c>
      <c r="AJ37" s="189" t="s">
        <v>169</v>
      </c>
      <c r="AK37" s="342">
        <v>1</v>
      </c>
      <c r="AL37" s="377" t="s">
        <v>93</v>
      </c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</row>
    <row r="38" spans="1:52" ht="19.5">
      <c r="A38" s="341" t="s">
        <v>36</v>
      </c>
      <c r="B38" s="365">
        <v>5</v>
      </c>
      <c r="C38" s="189" t="s">
        <v>22</v>
      </c>
      <c r="D38" s="341">
        <v>1</v>
      </c>
      <c r="E38" s="365">
        <v>5</v>
      </c>
      <c r="F38" s="189" t="s">
        <v>22</v>
      </c>
      <c r="G38" s="341">
        <v>1</v>
      </c>
      <c r="H38" s="365">
        <v>5</v>
      </c>
      <c r="I38" s="183" t="s">
        <v>21</v>
      </c>
      <c r="J38" s="341">
        <v>3</v>
      </c>
      <c r="K38" s="365">
        <v>5</v>
      </c>
      <c r="L38" s="183" t="s">
        <v>31</v>
      </c>
      <c r="M38" s="341">
        <v>2</v>
      </c>
      <c r="N38" s="348">
        <v>5</v>
      </c>
      <c r="O38" s="183" t="s">
        <v>21</v>
      </c>
      <c r="P38" s="341">
        <v>4</v>
      </c>
      <c r="Q38" s="366">
        <v>5</v>
      </c>
      <c r="R38" s="183" t="s">
        <v>22</v>
      </c>
      <c r="S38" s="341"/>
      <c r="T38" s="343">
        <v>5</v>
      </c>
      <c r="U38" s="189" t="s">
        <v>76</v>
      </c>
      <c r="V38" s="341">
        <v>13</v>
      </c>
      <c r="W38" s="343">
        <v>5</v>
      </c>
      <c r="X38" s="183" t="s">
        <v>71</v>
      </c>
      <c r="Y38" s="341">
        <v>2</v>
      </c>
      <c r="Z38" s="186" t="s">
        <v>50</v>
      </c>
      <c r="AA38" s="183" t="s">
        <v>50</v>
      </c>
      <c r="AB38" s="367" t="s">
        <v>50</v>
      </c>
      <c r="AC38" s="366">
        <v>5</v>
      </c>
      <c r="AD38" s="189" t="s">
        <v>74</v>
      </c>
      <c r="AE38" s="341">
        <v>9</v>
      </c>
      <c r="AF38" s="366">
        <v>5</v>
      </c>
      <c r="AG38" s="183" t="s">
        <v>12</v>
      </c>
      <c r="AH38" s="341">
        <v>10</v>
      </c>
      <c r="AI38" s="366">
        <v>5</v>
      </c>
      <c r="AJ38" s="183" t="s">
        <v>13</v>
      </c>
      <c r="AK38" s="342">
        <v>1</v>
      </c>
      <c r="AL38" s="377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</row>
    <row r="39" spans="1:52" ht="19.5">
      <c r="A39" s="341" t="s">
        <v>30</v>
      </c>
      <c r="B39" s="365"/>
      <c r="C39" s="342"/>
      <c r="D39" s="341"/>
      <c r="E39" s="365"/>
      <c r="G39" s="341"/>
      <c r="H39" s="365"/>
      <c r="I39" s="369"/>
      <c r="J39" s="341"/>
      <c r="K39" s="365">
        <v>6</v>
      </c>
      <c r="L39" s="183"/>
      <c r="M39" s="341"/>
      <c r="N39" s="348">
        <v>6</v>
      </c>
      <c r="O39" s="183" t="s">
        <v>22</v>
      </c>
      <c r="P39" s="341"/>
      <c r="Q39" s="366">
        <v>6</v>
      </c>
      <c r="R39" s="183" t="s">
        <v>76</v>
      </c>
      <c r="S39" s="341">
        <v>1</v>
      </c>
      <c r="T39" s="343">
        <v>6</v>
      </c>
      <c r="U39" s="183" t="s">
        <v>27</v>
      </c>
      <c r="V39" s="341"/>
      <c r="W39" s="343">
        <v>6</v>
      </c>
      <c r="X39" s="183" t="s">
        <v>102</v>
      </c>
      <c r="Y39" s="341">
        <v>10</v>
      </c>
      <c r="Z39" s="186" t="s">
        <v>50</v>
      </c>
      <c r="AA39" s="183" t="s">
        <v>50</v>
      </c>
      <c r="AB39" s="344" t="s">
        <v>50</v>
      </c>
      <c r="AC39" s="366">
        <v>6</v>
      </c>
      <c r="AD39" s="189" t="s">
        <v>76</v>
      </c>
      <c r="AE39" s="341">
        <v>13</v>
      </c>
      <c r="AF39" s="366">
        <v>6</v>
      </c>
      <c r="AG39" s="189" t="s">
        <v>165</v>
      </c>
      <c r="AH39" s="341">
        <v>9</v>
      </c>
      <c r="AI39" s="366">
        <v>6</v>
      </c>
      <c r="AJ39" s="183" t="s">
        <v>96</v>
      </c>
      <c r="AK39" s="342">
        <v>7</v>
      </c>
      <c r="AL39" s="377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</row>
    <row r="40" spans="1:52" ht="19.5">
      <c r="A40" s="341" t="s">
        <v>41</v>
      </c>
      <c r="B40" s="342"/>
      <c r="C40" s="342"/>
      <c r="D40" s="337">
        <f>D34+D35+D36+D37+D38</f>
        <v>24</v>
      </c>
      <c r="E40" s="342"/>
      <c r="F40" s="342"/>
      <c r="G40" s="337">
        <f>G34+G35+G36+G37+G38</f>
        <v>28</v>
      </c>
      <c r="H40" s="365"/>
      <c r="I40" s="248"/>
      <c r="J40" s="337">
        <f>J34+J35+J36+J37+J38</f>
        <v>29</v>
      </c>
      <c r="K40" s="365"/>
      <c r="M40" s="337">
        <f>SUM(M34:M39)</f>
        <v>24</v>
      </c>
      <c r="N40" s="382"/>
      <c r="P40" s="339"/>
      <c r="Q40" s="187" t="s">
        <v>50</v>
      </c>
      <c r="S40" s="339"/>
      <c r="T40" s="187" t="s">
        <v>50</v>
      </c>
      <c r="V40" s="339"/>
      <c r="W40" s="187" t="s">
        <v>50</v>
      </c>
      <c r="X40" s="183" t="s">
        <v>22</v>
      </c>
      <c r="Y40" s="339"/>
      <c r="Z40" s="186" t="s">
        <v>50</v>
      </c>
      <c r="AA40" s="183" t="s">
        <v>50</v>
      </c>
      <c r="AB40" s="371" t="s">
        <v>50</v>
      </c>
      <c r="AC40" s="187" t="s">
        <v>50</v>
      </c>
      <c r="AD40" s="183"/>
      <c r="AE40" s="339"/>
      <c r="AF40" s="187" t="s">
        <v>50</v>
      </c>
      <c r="AG40" s="248"/>
      <c r="AH40" s="339"/>
      <c r="AI40" s="187" t="s">
        <v>50</v>
      </c>
      <c r="AJ40" s="213"/>
      <c r="AK40" s="339"/>
      <c r="AL40" s="377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</row>
    <row r="41" spans="1:52" s="415" customFormat="1" ht="20.25" thickBot="1">
      <c r="A41" s="357"/>
      <c r="B41" s="361"/>
      <c r="C41" s="361"/>
      <c r="D41" s="357"/>
      <c r="E41" s="361"/>
      <c r="F41" s="361"/>
      <c r="G41" s="357"/>
      <c r="H41" s="358"/>
      <c r="I41" s="358"/>
      <c r="J41" s="355"/>
      <c r="K41" s="358"/>
      <c r="L41" s="358"/>
      <c r="M41" s="355"/>
      <c r="N41" s="372"/>
      <c r="O41" s="372"/>
      <c r="P41" s="355"/>
      <c r="Q41" s="200"/>
      <c r="R41" s="386"/>
      <c r="S41" s="387"/>
      <c r="T41" s="388"/>
      <c r="U41" s="374"/>
      <c r="V41" s="361"/>
      <c r="W41" s="376"/>
      <c r="X41" s="374"/>
      <c r="Y41" s="361"/>
      <c r="Z41" s="374"/>
      <c r="AA41" s="374"/>
      <c r="AB41" s="374"/>
      <c r="AC41" s="376"/>
      <c r="AD41" s="374"/>
      <c r="AE41" s="389"/>
      <c r="AF41" s="376"/>
      <c r="AG41" s="363"/>
      <c r="AH41" s="363"/>
      <c r="AI41" s="390"/>
      <c r="AJ41" s="363"/>
      <c r="AK41" s="388"/>
      <c r="AL41" s="377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</row>
    <row r="42" spans="1:52" ht="19.5">
      <c r="A42" s="341" t="s">
        <v>42</v>
      </c>
      <c r="B42" s="365">
        <v>1</v>
      </c>
      <c r="C42" s="183" t="s">
        <v>34</v>
      </c>
      <c r="D42" s="341">
        <v>6</v>
      </c>
      <c r="E42" s="365">
        <v>1</v>
      </c>
      <c r="F42" s="183" t="s">
        <v>34</v>
      </c>
      <c r="G42" s="341">
        <v>6</v>
      </c>
      <c r="H42" s="365">
        <v>1</v>
      </c>
      <c r="I42" s="183" t="s">
        <v>76</v>
      </c>
      <c r="J42" s="341">
        <v>5</v>
      </c>
      <c r="K42" s="365">
        <v>1</v>
      </c>
      <c r="L42" s="183" t="s">
        <v>144</v>
      </c>
      <c r="M42" s="341">
        <v>4</v>
      </c>
      <c r="N42" s="348">
        <v>1</v>
      </c>
      <c r="O42" s="183" t="s">
        <v>12</v>
      </c>
      <c r="P42" s="341">
        <v>10</v>
      </c>
      <c r="Q42" s="366">
        <v>1</v>
      </c>
      <c r="R42" s="183" t="s">
        <v>27</v>
      </c>
      <c r="S42" s="341">
        <v>6</v>
      </c>
      <c r="T42" s="343">
        <v>1</v>
      </c>
      <c r="U42" s="183" t="s">
        <v>73</v>
      </c>
      <c r="V42" s="341">
        <v>8</v>
      </c>
      <c r="W42" s="343">
        <v>1</v>
      </c>
      <c r="X42" s="183" t="s">
        <v>76</v>
      </c>
      <c r="Y42" s="341">
        <v>1</v>
      </c>
      <c r="Z42" s="186" t="s">
        <v>50</v>
      </c>
      <c r="AA42" s="183" t="s">
        <v>50</v>
      </c>
      <c r="AB42" s="344" t="s">
        <v>50</v>
      </c>
      <c r="AC42" s="366">
        <v>1</v>
      </c>
      <c r="AD42" s="189" t="s">
        <v>71</v>
      </c>
      <c r="AE42" s="341">
        <v>2</v>
      </c>
      <c r="AF42" s="366">
        <v>1</v>
      </c>
      <c r="AG42" s="183" t="s">
        <v>166</v>
      </c>
      <c r="AH42" s="348">
        <v>3</v>
      </c>
      <c r="AI42" s="366">
        <v>1</v>
      </c>
      <c r="AJ42" s="183" t="s">
        <v>12</v>
      </c>
      <c r="AK42" s="342">
        <v>4</v>
      </c>
      <c r="AL42" s="377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</row>
    <row r="43" spans="1:52" ht="19.5">
      <c r="A43" s="341" t="s">
        <v>43</v>
      </c>
      <c r="B43" s="365">
        <v>2</v>
      </c>
      <c r="C43" s="183" t="s">
        <v>13</v>
      </c>
      <c r="D43" s="341">
        <v>7</v>
      </c>
      <c r="E43" s="365">
        <v>2</v>
      </c>
      <c r="F43" s="338" t="s">
        <v>76</v>
      </c>
      <c r="G43" s="341">
        <v>5</v>
      </c>
      <c r="H43" s="365">
        <v>2</v>
      </c>
      <c r="I43" s="183" t="s">
        <v>123</v>
      </c>
      <c r="J43" s="341">
        <v>6</v>
      </c>
      <c r="K43" s="365">
        <v>2</v>
      </c>
      <c r="L43" s="183" t="s">
        <v>13</v>
      </c>
      <c r="M43" s="341">
        <v>7</v>
      </c>
      <c r="N43" s="348">
        <v>2</v>
      </c>
      <c r="O43" s="183" t="s">
        <v>84</v>
      </c>
      <c r="P43" s="341">
        <v>9</v>
      </c>
      <c r="Q43" s="366">
        <v>2</v>
      </c>
      <c r="R43" s="183" t="s">
        <v>13</v>
      </c>
      <c r="S43" s="341">
        <v>1</v>
      </c>
      <c r="T43" s="343">
        <v>2</v>
      </c>
      <c r="U43" s="183" t="s">
        <v>27</v>
      </c>
      <c r="V43" s="341">
        <v>6</v>
      </c>
      <c r="W43" s="343">
        <v>2</v>
      </c>
      <c r="X43" s="183" t="s">
        <v>78</v>
      </c>
      <c r="Y43" s="341">
        <v>3</v>
      </c>
      <c r="Z43" s="186" t="s">
        <v>50</v>
      </c>
      <c r="AA43" s="189" t="s">
        <v>50</v>
      </c>
      <c r="AB43" s="344" t="s">
        <v>50</v>
      </c>
      <c r="AC43" s="366">
        <v>2</v>
      </c>
      <c r="AD43" s="189" t="s">
        <v>12</v>
      </c>
      <c r="AE43" s="341">
        <v>2</v>
      </c>
      <c r="AF43" s="366">
        <v>2</v>
      </c>
      <c r="AG43" s="183" t="s">
        <v>12</v>
      </c>
      <c r="AH43" s="341">
        <v>10</v>
      </c>
      <c r="AI43" s="366">
        <v>2</v>
      </c>
      <c r="AJ43" s="183" t="s">
        <v>73</v>
      </c>
      <c r="AK43" s="342">
        <v>8</v>
      </c>
      <c r="AL43" s="377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</row>
    <row r="44" spans="1:52" ht="19.5">
      <c r="A44" s="341" t="s">
        <v>28</v>
      </c>
      <c r="B44" s="365">
        <v>3</v>
      </c>
      <c r="C44" s="183" t="s">
        <v>31</v>
      </c>
      <c r="D44" s="341">
        <v>2</v>
      </c>
      <c r="E44" s="365">
        <v>3</v>
      </c>
      <c r="F44" s="183" t="s">
        <v>123</v>
      </c>
      <c r="G44" s="341">
        <v>6</v>
      </c>
      <c r="H44" s="365">
        <v>3</v>
      </c>
      <c r="I44" s="183" t="s">
        <v>34</v>
      </c>
      <c r="J44" s="341">
        <v>6</v>
      </c>
      <c r="K44" s="365">
        <v>3</v>
      </c>
      <c r="L44" s="183" t="s">
        <v>22</v>
      </c>
      <c r="M44" s="341">
        <v>8</v>
      </c>
      <c r="N44" s="348">
        <v>3</v>
      </c>
      <c r="O44" s="183" t="s">
        <v>13</v>
      </c>
      <c r="P44" s="341">
        <v>13</v>
      </c>
      <c r="Q44" s="366">
        <v>3</v>
      </c>
      <c r="R44" s="189" t="s">
        <v>12</v>
      </c>
      <c r="S44" s="341">
        <v>10</v>
      </c>
      <c r="T44" s="343">
        <v>3</v>
      </c>
      <c r="U44" s="183" t="s">
        <v>22</v>
      </c>
      <c r="V44" s="341">
        <v>6</v>
      </c>
      <c r="W44" s="343">
        <v>3</v>
      </c>
      <c r="X44" s="183" t="s">
        <v>84</v>
      </c>
      <c r="Y44" s="341">
        <v>9</v>
      </c>
      <c r="Z44" s="186" t="s">
        <v>50</v>
      </c>
      <c r="AA44" s="183" t="s">
        <v>50</v>
      </c>
      <c r="AB44" s="344" t="s">
        <v>50</v>
      </c>
      <c r="AC44" s="366">
        <v>3</v>
      </c>
      <c r="AD44" s="183" t="s">
        <v>78</v>
      </c>
      <c r="AE44" s="341">
        <v>3</v>
      </c>
      <c r="AF44" s="366">
        <v>3</v>
      </c>
      <c r="AG44" s="183" t="s">
        <v>73</v>
      </c>
      <c r="AH44" s="341">
        <v>8</v>
      </c>
      <c r="AI44" s="366">
        <v>3</v>
      </c>
      <c r="AJ44" s="183" t="s">
        <v>76</v>
      </c>
      <c r="AK44" s="342">
        <v>1</v>
      </c>
      <c r="AL44" s="377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</row>
    <row r="45" spans="1:52" ht="19.5">
      <c r="A45" s="341" t="s">
        <v>32</v>
      </c>
      <c r="B45" s="365">
        <v>4</v>
      </c>
      <c r="C45" s="183" t="s">
        <v>20</v>
      </c>
      <c r="D45" s="337">
        <v>3</v>
      </c>
      <c r="E45" s="365">
        <v>4</v>
      </c>
      <c r="F45" s="338" t="s">
        <v>22</v>
      </c>
      <c r="G45" s="337">
        <v>1</v>
      </c>
      <c r="H45" s="365">
        <v>4</v>
      </c>
      <c r="I45" s="189" t="s">
        <v>22</v>
      </c>
      <c r="J45" s="337">
        <v>1</v>
      </c>
      <c r="K45" s="365">
        <v>4</v>
      </c>
      <c r="L45" s="183" t="s">
        <v>69</v>
      </c>
      <c r="M45" s="337">
        <v>6</v>
      </c>
      <c r="N45" s="348">
        <v>4</v>
      </c>
      <c r="O45" s="183" t="s">
        <v>76</v>
      </c>
      <c r="P45" s="341">
        <v>13</v>
      </c>
      <c r="Q45" s="366">
        <v>4</v>
      </c>
      <c r="R45" s="183" t="s">
        <v>84</v>
      </c>
      <c r="S45" s="341">
        <v>9</v>
      </c>
      <c r="T45" s="343">
        <v>4</v>
      </c>
      <c r="U45" s="189" t="s">
        <v>12</v>
      </c>
      <c r="V45" s="341">
        <v>10</v>
      </c>
      <c r="W45" s="343">
        <v>4</v>
      </c>
      <c r="X45" s="183" t="s">
        <v>27</v>
      </c>
      <c r="Y45" s="341"/>
      <c r="Z45" s="186" t="s">
        <v>50</v>
      </c>
      <c r="AA45" s="183" t="s">
        <v>50</v>
      </c>
      <c r="AB45" s="344" t="s">
        <v>50</v>
      </c>
      <c r="AC45" s="366">
        <v>4</v>
      </c>
      <c r="AD45" s="183" t="s">
        <v>69</v>
      </c>
      <c r="AE45" s="341">
        <v>11</v>
      </c>
      <c r="AF45" s="366">
        <v>4</v>
      </c>
      <c r="AG45" s="183" t="s">
        <v>22</v>
      </c>
      <c r="AH45" s="341"/>
      <c r="AI45" s="366">
        <v>4</v>
      </c>
      <c r="AJ45" s="183" t="s">
        <v>78</v>
      </c>
      <c r="AK45" s="342">
        <v>3</v>
      </c>
      <c r="AL45" s="377" t="s">
        <v>99</v>
      </c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</row>
    <row r="46" spans="1:38" ht="19.5">
      <c r="A46" s="341" t="s">
        <v>33</v>
      </c>
      <c r="B46" s="365"/>
      <c r="C46" s="391" t="s">
        <v>44</v>
      </c>
      <c r="D46" s="341"/>
      <c r="E46" s="365">
        <v>5</v>
      </c>
      <c r="F46" s="189" t="s">
        <v>44</v>
      </c>
      <c r="G46" s="341"/>
      <c r="H46" s="365">
        <v>5</v>
      </c>
      <c r="I46" s="183" t="s">
        <v>44</v>
      </c>
      <c r="J46" s="341"/>
      <c r="K46" s="365">
        <v>5</v>
      </c>
      <c r="L46" s="183" t="s">
        <v>22</v>
      </c>
      <c r="M46" s="341">
        <v>1</v>
      </c>
      <c r="N46" s="348">
        <v>5</v>
      </c>
      <c r="O46" s="183" t="s">
        <v>22</v>
      </c>
      <c r="P46" s="341"/>
      <c r="Q46" s="366">
        <v>5</v>
      </c>
      <c r="R46" s="183" t="s">
        <v>78</v>
      </c>
      <c r="S46" s="341">
        <v>3</v>
      </c>
      <c r="T46" s="343">
        <v>5</v>
      </c>
      <c r="U46" s="183" t="s">
        <v>13</v>
      </c>
      <c r="V46" s="341">
        <v>13</v>
      </c>
      <c r="W46" s="343">
        <v>5</v>
      </c>
      <c r="X46" s="189" t="s">
        <v>12</v>
      </c>
      <c r="Y46" s="341">
        <v>10</v>
      </c>
      <c r="Z46" s="186" t="s">
        <v>50</v>
      </c>
      <c r="AA46" s="183" t="s">
        <v>50</v>
      </c>
      <c r="AB46" s="344" t="s">
        <v>50</v>
      </c>
      <c r="AC46" s="366">
        <v>5</v>
      </c>
      <c r="AD46" s="183" t="s">
        <v>84</v>
      </c>
      <c r="AE46" s="341">
        <v>9</v>
      </c>
      <c r="AF46" s="366">
        <v>5</v>
      </c>
      <c r="AG46" s="183" t="s">
        <v>27</v>
      </c>
      <c r="AH46" s="341"/>
      <c r="AI46" s="366">
        <v>5</v>
      </c>
      <c r="AJ46" s="183" t="s">
        <v>69</v>
      </c>
      <c r="AK46" s="341">
        <v>11</v>
      </c>
      <c r="AL46" s="368"/>
    </row>
    <row r="47" spans="1:38" ht="19.5">
      <c r="A47" s="341" t="s">
        <v>45</v>
      </c>
      <c r="B47" s="365"/>
      <c r="C47" s="342"/>
      <c r="D47" s="341"/>
      <c r="E47" s="365"/>
      <c r="F47" s="342"/>
      <c r="G47" s="341"/>
      <c r="H47" s="365"/>
      <c r="J47" s="341"/>
      <c r="K47" s="392"/>
      <c r="M47" s="341"/>
      <c r="N47" s="348">
        <v>6</v>
      </c>
      <c r="O47" s="183" t="s">
        <v>27</v>
      </c>
      <c r="P47" s="341"/>
      <c r="Q47" s="366">
        <v>6</v>
      </c>
      <c r="R47" s="183" t="s">
        <v>22</v>
      </c>
      <c r="S47" s="341"/>
      <c r="T47" s="343">
        <v>6</v>
      </c>
      <c r="U47" s="183" t="s">
        <v>84</v>
      </c>
      <c r="V47" s="341">
        <v>9</v>
      </c>
      <c r="W47" s="343">
        <v>6</v>
      </c>
      <c r="X47" s="189" t="s">
        <v>160</v>
      </c>
      <c r="Y47" s="341">
        <v>2</v>
      </c>
      <c r="Z47" s="186" t="s">
        <v>50</v>
      </c>
      <c r="AA47" s="183"/>
      <c r="AB47" s="344" t="s">
        <v>50</v>
      </c>
      <c r="AC47" s="366">
        <v>6</v>
      </c>
      <c r="AD47" s="183" t="s">
        <v>102</v>
      </c>
      <c r="AE47" s="341">
        <v>10</v>
      </c>
      <c r="AF47" s="365">
        <v>6</v>
      </c>
      <c r="AG47" s="183" t="s">
        <v>76</v>
      </c>
      <c r="AH47" s="341">
        <v>13</v>
      </c>
      <c r="AI47" s="366">
        <v>6</v>
      </c>
      <c r="AJ47" s="183" t="s">
        <v>170</v>
      </c>
      <c r="AK47" s="341"/>
      <c r="AL47" s="368"/>
    </row>
    <row r="48" spans="1:38" ht="19.5">
      <c r="A48" s="341" t="s">
        <v>38</v>
      </c>
      <c r="B48" s="342"/>
      <c r="C48" s="342"/>
      <c r="D48" s="337">
        <f>D42+D43+D44+D45</f>
        <v>18</v>
      </c>
      <c r="E48" s="342"/>
      <c r="F48" s="342"/>
      <c r="G48" s="337">
        <f>G42+G43+G44+G45+G46</f>
        <v>18</v>
      </c>
      <c r="H48" s="365"/>
      <c r="I48" s="381"/>
      <c r="J48" s="337">
        <f>J42+J43+J44+J45+J46</f>
        <v>18</v>
      </c>
      <c r="K48" s="365"/>
      <c r="L48" s="183"/>
      <c r="M48" s="337">
        <f>M42+M43+M44+M45+M46</f>
        <v>26</v>
      </c>
      <c r="N48" s="382"/>
      <c r="O48" s="382"/>
      <c r="P48" s="339"/>
      <c r="Q48" s="393"/>
      <c r="R48" s="248"/>
      <c r="S48" s="339"/>
      <c r="T48" s="187"/>
      <c r="U48" s="183"/>
      <c r="V48" s="339"/>
      <c r="W48" s="393"/>
      <c r="X48" s="183"/>
      <c r="Y48" s="339"/>
      <c r="Z48" s="186" t="s">
        <v>50</v>
      </c>
      <c r="AA48" s="183"/>
      <c r="AB48" s="344"/>
      <c r="AC48" s="187"/>
      <c r="AD48" s="183" t="s">
        <v>22</v>
      </c>
      <c r="AE48" s="339"/>
      <c r="AF48" s="187"/>
      <c r="AG48" s="248" t="s">
        <v>44</v>
      </c>
      <c r="AH48" s="339">
        <v>10</v>
      </c>
      <c r="AI48" s="187"/>
      <c r="AJ48" s="189" t="s">
        <v>170</v>
      </c>
      <c r="AK48" s="337"/>
      <c r="AL48" s="368"/>
    </row>
    <row r="49" spans="1:38" ht="20.25" thickBot="1">
      <c r="A49" s="357"/>
      <c r="B49" s="361"/>
      <c r="C49" s="361"/>
      <c r="D49" s="352"/>
      <c r="E49" s="361"/>
      <c r="F49" s="361"/>
      <c r="G49" s="352"/>
      <c r="H49" s="200"/>
      <c r="I49" s="247"/>
      <c r="J49" s="352"/>
      <c r="K49" s="200"/>
      <c r="L49" s="354"/>
      <c r="M49" s="352"/>
      <c r="N49" s="394"/>
      <c r="O49" s="356"/>
      <c r="P49" s="352"/>
      <c r="Q49" s="395"/>
      <c r="R49" s="358"/>
      <c r="S49" s="353"/>
      <c r="T49" s="395"/>
      <c r="U49" s="354"/>
      <c r="V49" s="353"/>
      <c r="W49" s="396"/>
      <c r="X49" s="354"/>
      <c r="Y49" s="353"/>
      <c r="Z49" s="200"/>
      <c r="AA49" s="354"/>
      <c r="AB49" s="355"/>
      <c r="AC49" s="395"/>
      <c r="AD49" s="354"/>
      <c r="AE49" s="353"/>
      <c r="AF49" s="395"/>
      <c r="AG49" s="354"/>
      <c r="AH49" s="353"/>
      <c r="AI49" s="395"/>
      <c r="AJ49" s="247"/>
      <c r="AK49" s="352"/>
      <c r="AL49" s="368"/>
    </row>
    <row r="50" spans="1:38" ht="19.5">
      <c r="A50" s="341" t="s">
        <v>35</v>
      </c>
      <c r="B50" s="365"/>
      <c r="C50" s="342"/>
      <c r="D50" s="341"/>
      <c r="E50" s="365">
        <v>1</v>
      </c>
      <c r="F50" s="183"/>
      <c r="G50" s="341"/>
      <c r="H50" s="365">
        <v>1</v>
      </c>
      <c r="I50" s="183"/>
      <c r="J50" s="341"/>
      <c r="K50" s="365">
        <v>1</v>
      </c>
      <c r="L50" s="183" t="s">
        <v>123</v>
      </c>
      <c r="M50" s="341">
        <v>6</v>
      </c>
      <c r="N50" s="348">
        <v>1</v>
      </c>
      <c r="O50" s="385" t="s">
        <v>174</v>
      </c>
      <c r="P50" s="341"/>
      <c r="Q50" s="366">
        <v>1</v>
      </c>
      <c r="R50" s="183" t="s">
        <v>176</v>
      </c>
      <c r="S50" s="341">
        <v>8</v>
      </c>
      <c r="T50" s="343">
        <v>1</v>
      </c>
      <c r="U50" s="183" t="s">
        <v>20</v>
      </c>
      <c r="V50" s="341">
        <v>7</v>
      </c>
      <c r="W50" s="343">
        <v>1</v>
      </c>
      <c r="X50" s="183" t="s">
        <v>31</v>
      </c>
      <c r="Y50" s="341"/>
      <c r="Z50" s="186" t="s">
        <v>50</v>
      </c>
      <c r="AA50" s="183" t="s">
        <v>50</v>
      </c>
      <c r="AB50" s="344" t="s">
        <v>50</v>
      </c>
      <c r="AC50" s="366">
        <v>1</v>
      </c>
      <c r="AD50" s="183" t="s">
        <v>162</v>
      </c>
      <c r="AE50" s="341">
        <v>13</v>
      </c>
      <c r="AF50" s="366">
        <v>1</v>
      </c>
      <c r="AG50" s="183" t="s">
        <v>167</v>
      </c>
      <c r="AH50" s="341">
        <v>9</v>
      </c>
      <c r="AI50" s="366">
        <v>1</v>
      </c>
      <c r="AJ50" s="183" t="s">
        <v>27</v>
      </c>
      <c r="AK50" s="341">
        <v>8</v>
      </c>
      <c r="AL50" s="368"/>
    </row>
    <row r="51" spans="1:38" ht="19.5">
      <c r="A51" s="341" t="s">
        <v>48</v>
      </c>
      <c r="B51" s="365"/>
      <c r="C51" s="342"/>
      <c r="D51" s="341"/>
      <c r="E51" s="365">
        <v>2</v>
      </c>
      <c r="F51" s="338"/>
      <c r="G51" s="341"/>
      <c r="H51" s="365">
        <v>2</v>
      </c>
      <c r="J51" s="341"/>
      <c r="K51" s="365">
        <v>2</v>
      </c>
      <c r="L51" s="183" t="s">
        <v>13</v>
      </c>
      <c r="M51" s="341">
        <v>7</v>
      </c>
      <c r="N51" s="348">
        <v>2</v>
      </c>
      <c r="O51" s="183" t="s">
        <v>173</v>
      </c>
      <c r="P51" s="341">
        <v>4</v>
      </c>
      <c r="Q51" s="366">
        <v>2</v>
      </c>
      <c r="R51" s="189" t="s">
        <v>177</v>
      </c>
      <c r="S51" s="341">
        <v>7</v>
      </c>
      <c r="T51" s="343">
        <v>2</v>
      </c>
      <c r="U51" s="189" t="s">
        <v>44</v>
      </c>
      <c r="V51" s="341"/>
      <c r="W51" s="343">
        <v>2</v>
      </c>
      <c r="X51" s="183" t="s">
        <v>181</v>
      </c>
      <c r="Y51" s="341">
        <v>6</v>
      </c>
      <c r="Z51" s="186" t="s">
        <v>50</v>
      </c>
      <c r="AA51" s="183" t="s">
        <v>50</v>
      </c>
      <c r="AB51" s="344" t="s">
        <v>50</v>
      </c>
      <c r="AC51" s="366">
        <v>2</v>
      </c>
      <c r="AD51" s="183" t="s">
        <v>27</v>
      </c>
      <c r="AE51" s="341"/>
      <c r="AF51" s="366">
        <v>2</v>
      </c>
      <c r="AG51" s="183" t="s">
        <v>163</v>
      </c>
      <c r="AH51" s="341">
        <v>9</v>
      </c>
      <c r="AI51" s="366">
        <v>2</v>
      </c>
      <c r="AJ51" s="183" t="s">
        <v>22</v>
      </c>
      <c r="AK51" s="341"/>
      <c r="AL51" s="368"/>
    </row>
    <row r="52" spans="1:38" ht="19.5">
      <c r="A52" s="341" t="s">
        <v>49</v>
      </c>
      <c r="B52" s="365"/>
      <c r="C52" s="342"/>
      <c r="D52" s="341"/>
      <c r="E52" s="365">
        <v>3</v>
      </c>
      <c r="G52" s="341"/>
      <c r="H52" s="365">
        <v>3</v>
      </c>
      <c r="I52" s="183"/>
      <c r="J52" s="341"/>
      <c r="K52" s="365">
        <v>3</v>
      </c>
      <c r="L52" s="183" t="s">
        <v>44</v>
      </c>
      <c r="M52" s="341"/>
      <c r="N52" s="348">
        <v>3</v>
      </c>
      <c r="O52" s="189" t="s">
        <v>44</v>
      </c>
      <c r="P52" s="341"/>
      <c r="Q52" s="366">
        <v>3</v>
      </c>
      <c r="R52" s="189" t="s">
        <v>44</v>
      </c>
      <c r="S52" s="341"/>
      <c r="T52" s="343">
        <v>3</v>
      </c>
      <c r="U52" s="189" t="s">
        <v>180</v>
      </c>
      <c r="V52" s="341"/>
      <c r="W52" s="343">
        <v>3</v>
      </c>
      <c r="X52" s="189" t="s">
        <v>160</v>
      </c>
      <c r="Y52" s="341">
        <v>6</v>
      </c>
      <c r="Z52" s="186" t="s">
        <v>50</v>
      </c>
      <c r="AA52" s="183" t="s">
        <v>50</v>
      </c>
      <c r="AB52" s="367" t="s">
        <v>50</v>
      </c>
      <c r="AC52" s="366">
        <v>3</v>
      </c>
      <c r="AD52" s="183" t="s">
        <v>22</v>
      </c>
      <c r="AE52" s="341"/>
      <c r="AF52" s="366">
        <v>3</v>
      </c>
      <c r="AG52" s="183" t="s">
        <v>27</v>
      </c>
      <c r="AH52" s="341"/>
      <c r="AI52" s="366">
        <v>3</v>
      </c>
      <c r="AJ52" s="189" t="s">
        <v>162</v>
      </c>
      <c r="AK52" s="341">
        <v>1</v>
      </c>
      <c r="AL52" s="368"/>
    </row>
    <row r="53" spans="1:38" ht="19.5">
      <c r="A53" s="341" t="s">
        <v>49</v>
      </c>
      <c r="B53" s="365"/>
      <c r="C53" s="342"/>
      <c r="D53" s="341"/>
      <c r="E53" s="365">
        <v>4</v>
      </c>
      <c r="F53" s="248"/>
      <c r="G53" s="341"/>
      <c r="H53" s="365">
        <v>4</v>
      </c>
      <c r="I53" s="248"/>
      <c r="J53" s="337"/>
      <c r="K53" s="365">
        <v>4</v>
      </c>
      <c r="L53" s="391"/>
      <c r="M53" s="337"/>
      <c r="N53" s="348">
        <v>4</v>
      </c>
      <c r="O53" s="183" t="s">
        <v>175</v>
      </c>
      <c r="P53" s="341"/>
      <c r="Q53" s="366">
        <v>4</v>
      </c>
      <c r="R53" s="189" t="s">
        <v>178</v>
      </c>
      <c r="S53" s="341"/>
      <c r="T53" s="343">
        <v>4</v>
      </c>
      <c r="U53" s="183" t="s">
        <v>179</v>
      </c>
      <c r="V53" s="341"/>
      <c r="W53" s="343">
        <v>4</v>
      </c>
      <c r="X53" s="242" t="s">
        <v>44</v>
      </c>
      <c r="Y53" s="341"/>
      <c r="Z53" s="186" t="s">
        <v>50</v>
      </c>
      <c r="AA53" s="183" t="s">
        <v>50</v>
      </c>
      <c r="AB53" s="344" t="s">
        <v>50</v>
      </c>
      <c r="AC53" s="366">
        <v>4</v>
      </c>
      <c r="AD53" s="242" t="s">
        <v>44</v>
      </c>
      <c r="AE53" s="341">
        <v>3</v>
      </c>
      <c r="AF53" s="366">
        <v>4</v>
      </c>
      <c r="AG53" s="183" t="s">
        <v>22</v>
      </c>
      <c r="AH53" s="341"/>
      <c r="AI53" s="366">
        <v>4</v>
      </c>
      <c r="AJ53" s="248" t="s">
        <v>44</v>
      </c>
      <c r="AK53" s="341">
        <v>1</v>
      </c>
      <c r="AL53" s="368" t="s">
        <v>103</v>
      </c>
    </row>
    <row r="54" spans="1:38" ht="19.5">
      <c r="A54" s="341" t="s">
        <v>29</v>
      </c>
      <c r="B54" s="365"/>
      <c r="C54" s="342"/>
      <c r="D54" s="341"/>
      <c r="E54" s="365"/>
      <c r="F54" s="349"/>
      <c r="G54" s="341"/>
      <c r="H54" s="365"/>
      <c r="J54" s="341"/>
      <c r="K54" s="365"/>
      <c r="L54" s="391"/>
      <c r="M54" s="341"/>
      <c r="N54" s="348">
        <v>5</v>
      </c>
      <c r="P54" s="341" t="s">
        <v>50</v>
      </c>
      <c r="Q54" s="366">
        <v>5</v>
      </c>
      <c r="R54" s="248"/>
      <c r="S54" s="341"/>
      <c r="T54" s="343">
        <v>5</v>
      </c>
      <c r="V54" s="341"/>
      <c r="W54" s="343">
        <v>5</v>
      </c>
      <c r="Y54" s="341"/>
      <c r="Z54" s="186" t="s">
        <v>50</v>
      </c>
      <c r="AA54" s="183"/>
      <c r="AB54" s="367" t="s">
        <v>50</v>
      </c>
      <c r="AC54" s="366">
        <v>5</v>
      </c>
      <c r="AD54" s="242"/>
      <c r="AE54" s="341"/>
      <c r="AF54" s="366">
        <v>5</v>
      </c>
      <c r="AG54" s="369"/>
      <c r="AH54" s="341"/>
      <c r="AI54" s="366">
        <v>5</v>
      </c>
      <c r="AJ54" s="183"/>
      <c r="AK54" s="341"/>
      <c r="AL54" s="368"/>
    </row>
    <row r="55" spans="1:38" ht="19.5">
      <c r="A55" s="341" t="s">
        <v>28</v>
      </c>
      <c r="B55" s="365"/>
      <c r="C55" s="342"/>
      <c r="D55" s="341"/>
      <c r="E55" s="365"/>
      <c r="F55" s="183"/>
      <c r="G55" s="341"/>
      <c r="H55" s="365"/>
      <c r="I55" s="183"/>
      <c r="J55" s="341"/>
      <c r="K55" s="365"/>
      <c r="L55" s="189"/>
      <c r="M55" s="341"/>
      <c r="N55" s="342">
        <v>6</v>
      </c>
      <c r="O55" s="397"/>
      <c r="P55" s="341" t="s">
        <v>50</v>
      </c>
      <c r="Q55" s="343">
        <v>6</v>
      </c>
      <c r="R55" s="242"/>
      <c r="S55" s="341" t="s">
        <v>50</v>
      </c>
      <c r="T55" s="392"/>
      <c r="U55" s="242"/>
      <c r="V55" s="341" t="s">
        <v>50</v>
      </c>
      <c r="W55" s="186"/>
      <c r="X55" s="242"/>
      <c r="Y55" s="341" t="s">
        <v>50</v>
      </c>
      <c r="Z55" s="186" t="s">
        <v>50</v>
      </c>
      <c r="AA55" s="242"/>
      <c r="AB55" s="344"/>
      <c r="AC55" s="186"/>
      <c r="AD55" s="189"/>
      <c r="AE55" s="341"/>
      <c r="AF55" s="343">
        <v>6</v>
      </c>
      <c r="AG55" s="189"/>
      <c r="AH55" s="341"/>
      <c r="AI55" s="343">
        <v>6</v>
      </c>
      <c r="AJ55" s="189"/>
      <c r="AK55" s="341" t="s">
        <v>50</v>
      </c>
      <c r="AL55" s="368"/>
    </row>
    <row r="56" spans="1:38" ht="19.5" customHeight="1">
      <c r="A56" s="341" t="s">
        <v>38</v>
      </c>
      <c r="B56" s="342"/>
      <c r="C56" s="342"/>
      <c r="D56" s="341"/>
      <c r="E56" s="342"/>
      <c r="F56" s="183"/>
      <c r="G56" s="337">
        <f>G50+G51+G52</f>
        <v>0</v>
      </c>
      <c r="H56" s="365"/>
      <c r="I56" s="183"/>
      <c r="J56" s="337">
        <f>J50+J51+J52</f>
        <v>0</v>
      </c>
      <c r="K56" s="365"/>
      <c r="L56" s="189"/>
      <c r="M56" s="337">
        <f>M50+M51+M52</f>
        <v>13</v>
      </c>
      <c r="N56" s="398"/>
      <c r="O56" s="397"/>
      <c r="P56" s="339"/>
      <c r="Q56" s="351"/>
      <c r="R56" s="242"/>
      <c r="S56" s="339"/>
      <c r="T56" s="351"/>
      <c r="U56" s="222"/>
      <c r="V56" s="339"/>
      <c r="W56" s="187" t="s">
        <v>50</v>
      </c>
      <c r="X56" s="189"/>
      <c r="Y56" s="339"/>
      <c r="Z56" s="186"/>
      <c r="AA56" s="242"/>
      <c r="AB56" s="371"/>
      <c r="AC56" s="187"/>
      <c r="AD56" s="189"/>
      <c r="AE56" s="339"/>
      <c r="AF56" s="187"/>
      <c r="AG56" s="189"/>
      <c r="AH56" s="339"/>
      <c r="AI56" s="187"/>
      <c r="AJ56" s="189"/>
      <c r="AK56" s="337">
        <f>AK50+AK51+AK52</f>
        <v>9</v>
      </c>
      <c r="AL56" s="368"/>
    </row>
    <row r="57" spans="1:38" s="412" customFormat="1" ht="19.5" customHeight="1" thickBot="1">
      <c r="A57" s="399"/>
      <c r="B57" s="399"/>
      <c r="C57" s="399"/>
      <c r="D57" s="400"/>
      <c r="E57" s="399"/>
      <c r="F57" s="401"/>
      <c r="G57" s="400"/>
      <c r="H57" s="401"/>
      <c r="I57" s="401"/>
      <c r="J57" s="402"/>
      <c r="K57" s="403"/>
      <c r="L57" s="401"/>
      <c r="M57" s="404"/>
      <c r="N57" s="405"/>
      <c r="O57" s="405"/>
      <c r="P57" s="402"/>
      <c r="Q57" s="403"/>
      <c r="R57" s="406"/>
      <c r="S57" s="407"/>
      <c r="T57" s="408"/>
      <c r="U57" s="407"/>
      <c r="V57" s="407"/>
      <c r="W57" s="408"/>
      <c r="X57" s="407"/>
      <c r="Y57" s="402"/>
      <c r="Z57" s="409"/>
      <c r="AA57" s="409"/>
      <c r="AB57" s="409"/>
      <c r="AC57" s="410"/>
      <c r="AD57" s="409"/>
      <c r="AE57" s="411"/>
      <c r="AF57" s="408"/>
      <c r="AG57" s="407"/>
      <c r="AH57" s="407"/>
      <c r="AI57" s="408"/>
      <c r="AJ57" s="407"/>
      <c r="AK57" s="404"/>
      <c r="AL57" s="345"/>
    </row>
    <row r="58" spans="1:37" s="412" customFormat="1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 t="s">
        <v>104</v>
      </c>
      <c r="P58" s="264"/>
      <c r="Q58" s="264"/>
      <c r="R58" s="264" t="s">
        <v>105</v>
      </c>
      <c r="S58" s="264"/>
      <c r="T58" s="264"/>
      <c r="U58" s="264">
        <v>8</v>
      </c>
      <c r="V58" s="264"/>
      <c r="W58" s="264"/>
      <c r="X58" s="264" t="s">
        <v>106</v>
      </c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</row>
    <row r="59" spans="1:37" s="412" customFormat="1" ht="12.75">
      <c r="A59" s="264"/>
      <c r="B59" s="264"/>
      <c r="C59" s="264">
        <f>DCOUNTA(C9:C55,1,C10:C55)</f>
        <v>22</v>
      </c>
      <c r="D59" s="264">
        <f>D16+D24+D32+D40+D48+D56</f>
        <v>110</v>
      </c>
      <c r="E59" s="264"/>
      <c r="F59" s="264">
        <f>DCOUNTA(F9:F55,1,F11:F55)</f>
        <v>24</v>
      </c>
      <c r="G59" s="264">
        <f>G16+G24+G32+G40+G48+G56</f>
        <v>123</v>
      </c>
      <c r="H59" s="264"/>
      <c r="I59" s="264">
        <f>DCOUNTA(I9:I55,1,I10:I55)</f>
        <v>24</v>
      </c>
      <c r="J59" s="264">
        <f>J16+J24+J32+J40+J48+J56</f>
        <v>119</v>
      </c>
      <c r="K59" s="264"/>
      <c r="L59" s="264">
        <f>DCOUNTA(L9:L55,1,L10:L55)</f>
        <v>27</v>
      </c>
      <c r="M59" s="264">
        <f>M16+M24+M32+M40+M48+M56</f>
        <v>142</v>
      </c>
      <c r="N59" s="264"/>
      <c r="O59" s="264">
        <f>DCOUNTA(O9:O55,1,O10:O55)</f>
        <v>33</v>
      </c>
      <c r="P59" s="264">
        <f>P24+P24+P32+P40+P48+P56</f>
        <v>0</v>
      </c>
      <c r="Q59" s="264"/>
      <c r="R59" s="264">
        <f>DCOUNTA(R9:R55,1,R11:R55)</f>
        <v>34</v>
      </c>
      <c r="S59" s="264">
        <f>S16+S24+S32+S40+S48+S56</f>
        <v>0</v>
      </c>
      <c r="T59" s="264"/>
      <c r="U59" s="264">
        <f>DCOUNTA(U9:U55,1,U10:U55)</f>
        <v>35</v>
      </c>
      <c r="V59" s="264">
        <f>V16+V24+V32+V40+V48+V56</f>
        <v>0</v>
      </c>
      <c r="W59" s="264"/>
      <c r="X59" s="264">
        <f>DCOUNTA(X9:X55,1,X10:X55)</f>
        <v>36</v>
      </c>
      <c r="Y59" s="264">
        <f>Y16+Y24+Y32+Y40+Y48+Y56</f>
        <v>0</v>
      </c>
      <c r="Z59" s="264"/>
      <c r="AA59" s="264"/>
      <c r="AB59" s="264"/>
      <c r="AC59" s="264"/>
      <c r="AD59" s="264">
        <f>DCOUNTA(AD9:AD55,1,AD11:AD55)</f>
        <v>36</v>
      </c>
      <c r="AE59" s="264">
        <f>AE16+AE24+AE32+AE40+AE48+AE56</f>
        <v>3</v>
      </c>
      <c r="AF59" s="264"/>
      <c r="AG59" s="264">
        <f>DCOUNTA(AG9:AG55,1,AG10:AG55)</f>
        <v>37</v>
      </c>
      <c r="AH59" s="264">
        <f>AH16+AH24+AH32+AH40+AH48+AH56</f>
        <v>28</v>
      </c>
      <c r="AI59" s="264"/>
      <c r="AJ59" s="264"/>
      <c r="AK59" s="264"/>
    </row>
    <row r="60" spans="3:37" s="412" customFormat="1" ht="12.75">
      <c r="C60" s="93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>
        <f>DCOUNTA(AJ9:AJ55,1,AJ10:AJ55)</f>
        <v>36</v>
      </c>
      <c r="AK60" s="264">
        <f>AK16+AK24+AK32+AK40+AK48+AK56</f>
        <v>9</v>
      </c>
    </row>
    <row r="61" spans="8:37" s="412" customFormat="1" ht="12.75"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</row>
    <row r="62" spans="8:37" s="412" customFormat="1" ht="12.75"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</row>
    <row r="63" s="412" customFormat="1" ht="12.75"/>
    <row r="64" s="412" customFormat="1" ht="12.75"/>
    <row r="65" s="412" customFormat="1" ht="12.75"/>
    <row r="66" s="412" customFormat="1" ht="12.75"/>
    <row r="67" s="412" customFormat="1" ht="12.75"/>
    <row r="68" s="412" customFormat="1" ht="12.75"/>
    <row r="69" s="412" customFormat="1" ht="12.75"/>
    <row r="70" s="412" customFormat="1" ht="12.75"/>
    <row r="71" s="412" customFormat="1" ht="12.75"/>
    <row r="72" s="412" customFormat="1" ht="12.75"/>
    <row r="73" s="412" customFormat="1" ht="12.75"/>
    <row r="74" s="412" customFormat="1" ht="12.75"/>
    <row r="75" s="412" customFormat="1" ht="12.75"/>
    <row r="76" s="412" customFormat="1" ht="12.75"/>
    <row r="77" spans="1:37" ht="12.75">
      <c r="A77" s="414"/>
      <c r="B77" s="414"/>
      <c r="C77" s="414"/>
      <c r="D77" s="414"/>
      <c r="E77" s="414"/>
      <c r="F77" s="414"/>
      <c r="G77" s="414"/>
      <c r="J77" s="412"/>
      <c r="M77" s="414"/>
      <c r="P77" s="414"/>
      <c r="S77" s="414"/>
      <c r="V77" s="414"/>
      <c r="Y77" s="414"/>
      <c r="Z77" s="412"/>
      <c r="AA77" s="412"/>
      <c r="AB77" s="412"/>
      <c r="AC77" s="412"/>
      <c r="AE77" s="414"/>
      <c r="AH77" s="414"/>
      <c r="AJ77" s="412"/>
      <c r="AK77" s="412"/>
    </row>
    <row r="78" spans="1:37" ht="12.75">
      <c r="A78" s="414"/>
      <c r="B78" s="414"/>
      <c r="C78" s="414"/>
      <c r="D78" s="414"/>
      <c r="E78" s="414"/>
      <c r="F78" s="414"/>
      <c r="G78" s="414"/>
      <c r="M78" s="414"/>
      <c r="P78" s="414"/>
      <c r="S78" s="414"/>
      <c r="V78" s="414"/>
      <c r="Y78" s="414"/>
      <c r="Z78" s="412"/>
      <c r="AA78" s="412"/>
      <c r="AB78" s="412"/>
      <c r="AC78" s="412"/>
      <c r="AE78" s="414"/>
      <c r="AH78" s="414"/>
      <c r="AJ78" s="412"/>
      <c r="AK78" s="412"/>
    </row>
    <row r="79" spans="1:37" ht="12.75">
      <c r="A79" s="414"/>
      <c r="B79" s="414"/>
      <c r="C79" s="414"/>
      <c r="D79" s="414"/>
      <c r="E79" s="414"/>
      <c r="F79" s="414"/>
      <c r="G79" s="414"/>
      <c r="M79" s="414"/>
      <c r="P79" s="414"/>
      <c r="S79" s="414"/>
      <c r="V79" s="414"/>
      <c r="Y79" s="414"/>
      <c r="Z79" s="412"/>
      <c r="AA79" s="412"/>
      <c r="AB79" s="412"/>
      <c r="AC79" s="412"/>
      <c r="AE79" s="414"/>
      <c r="AH79" s="414"/>
      <c r="AJ79" s="412"/>
      <c r="AK79" s="412"/>
    </row>
    <row r="80" spans="1:37" ht="12.75">
      <c r="A80" s="414"/>
      <c r="B80" s="414"/>
      <c r="C80" s="414"/>
      <c r="D80" s="414"/>
      <c r="E80" s="414"/>
      <c r="F80" s="414"/>
      <c r="G80" s="414"/>
      <c r="M80" s="414"/>
      <c r="P80" s="414"/>
      <c r="S80" s="414"/>
      <c r="V80" s="414"/>
      <c r="Y80" s="414"/>
      <c r="Z80" s="412"/>
      <c r="AA80" s="412"/>
      <c r="AB80" s="412"/>
      <c r="AC80" s="412"/>
      <c r="AE80" s="414"/>
      <c r="AH80" s="414"/>
      <c r="AJ80" s="412"/>
      <c r="AK80" s="412"/>
    </row>
    <row r="81" spans="1:37" ht="12.75">
      <c r="A81" s="414"/>
      <c r="B81" s="414"/>
      <c r="C81" s="414"/>
      <c r="D81" s="414"/>
      <c r="E81" s="414"/>
      <c r="F81" s="414"/>
      <c r="G81" s="414"/>
      <c r="M81" s="414"/>
      <c r="P81" s="414"/>
      <c r="S81" s="414"/>
      <c r="V81" s="414"/>
      <c r="Y81" s="414"/>
      <c r="Z81" s="412"/>
      <c r="AA81" s="412"/>
      <c r="AB81" s="412"/>
      <c r="AC81" s="412"/>
      <c r="AE81" s="414"/>
      <c r="AH81" s="414"/>
      <c r="AJ81" s="412"/>
      <c r="AK81" s="412"/>
    </row>
    <row r="82" spans="1:37" ht="12.75">
      <c r="A82" s="414"/>
      <c r="B82" s="414"/>
      <c r="C82" s="414"/>
      <c r="D82" s="414"/>
      <c r="E82" s="414"/>
      <c r="F82" s="414"/>
      <c r="G82" s="414"/>
      <c r="M82" s="414"/>
      <c r="P82" s="414"/>
      <c r="S82" s="414"/>
      <c r="V82" s="414"/>
      <c r="Y82" s="414"/>
      <c r="Z82" s="412"/>
      <c r="AA82" s="412"/>
      <c r="AB82" s="412"/>
      <c r="AC82" s="412"/>
      <c r="AD82" s="412"/>
      <c r="AE82" s="412"/>
      <c r="AG82" s="412"/>
      <c r="AH82" s="412"/>
      <c r="AJ82" s="412"/>
      <c r="AK82" s="412"/>
    </row>
    <row r="83" spans="1:37" ht="12.75">
      <c r="A83" s="414"/>
      <c r="B83" s="414"/>
      <c r="C83" s="414"/>
      <c r="D83" s="414"/>
      <c r="E83" s="414"/>
      <c r="F83" s="414"/>
      <c r="G83" s="414"/>
      <c r="S83" s="414"/>
      <c r="V83" s="414"/>
      <c r="Y83" s="414"/>
      <c r="Z83" s="412"/>
      <c r="AA83" s="412"/>
      <c r="AB83" s="412"/>
      <c r="AC83" s="412"/>
      <c r="AD83" s="412"/>
      <c r="AE83" s="412"/>
      <c r="AG83" s="412"/>
      <c r="AH83" s="412"/>
      <c r="AJ83" s="412"/>
      <c r="AK83" s="412"/>
    </row>
    <row r="84" spans="1:37" ht="12.75">
      <c r="A84" s="414"/>
      <c r="B84" s="414"/>
      <c r="C84" s="414"/>
      <c r="D84" s="414"/>
      <c r="E84" s="414"/>
      <c r="F84" s="414"/>
      <c r="G84" s="414"/>
      <c r="S84" s="414"/>
      <c r="V84" s="414"/>
      <c r="Y84" s="414"/>
      <c r="Z84" s="412"/>
      <c r="AA84" s="412"/>
      <c r="AB84" s="412"/>
      <c r="AC84" s="412"/>
      <c r="AD84" s="412"/>
      <c r="AE84" s="412"/>
      <c r="AG84" s="412"/>
      <c r="AH84" s="412"/>
      <c r="AJ84" s="412"/>
      <c r="AK84" s="412"/>
    </row>
    <row r="85" spans="1:37" ht="12.75">
      <c r="A85" s="414"/>
      <c r="B85" s="414"/>
      <c r="C85" s="414"/>
      <c r="D85" s="414"/>
      <c r="E85" s="414"/>
      <c r="F85" s="414"/>
      <c r="G85" s="414"/>
      <c r="S85" s="414"/>
      <c r="V85" s="414"/>
      <c r="Y85" s="414"/>
      <c r="Z85" s="412"/>
      <c r="AA85" s="412"/>
      <c r="AB85" s="412"/>
      <c r="AC85" s="412"/>
      <c r="AD85" s="412"/>
      <c r="AE85" s="412"/>
      <c r="AG85" s="412"/>
      <c r="AH85" s="412"/>
      <c r="AJ85" s="412"/>
      <c r="AK85" s="412"/>
    </row>
    <row r="86" spans="1:37" ht="12.75">
      <c r="A86" s="414"/>
      <c r="B86" s="414"/>
      <c r="C86" s="414"/>
      <c r="D86" s="414"/>
      <c r="E86" s="414"/>
      <c r="F86" s="414"/>
      <c r="G86" s="414"/>
      <c r="S86" s="414"/>
      <c r="V86" s="414"/>
      <c r="Y86" s="414"/>
      <c r="Z86" s="412"/>
      <c r="AA86" s="412"/>
      <c r="AB86" s="412"/>
      <c r="AC86" s="412"/>
      <c r="AD86" s="412"/>
      <c r="AE86" s="412"/>
      <c r="AG86" s="412"/>
      <c r="AH86" s="412"/>
      <c r="AJ86" s="412"/>
      <c r="AK86" s="412"/>
    </row>
    <row r="87" spans="1:37" ht="12.75">
      <c r="A87" s="414"/>
      <c r="B87" s="414"/>
      <c r="C87" s="414"/>
      <c r="D87" s="414"/>
      <c r="E87" s="414"/>
      <c r="F87" s="414"/>
      <c r="G87" s="414"/>
      <c r="S87" s="414"/>
      <c r="V87" s="414"/>
      <c r="Y87" s="414"/>
      <c r="Z87" s="412"/>
      <c r="AA87" s="412"/>
      <c r="AB87" s="412"/>
      <c r="AC87" s="412"/>
      <c r="AD87" s="412"/>
      <c r="AE87" s="412"/>
      <c r="AG87" s="412"/>
      <c r="AH87" s="412"/>
      <c r="AJ87" s="412"/>
      <c r="AK87" s="412"/>
    </row>
    <row r="88" spans="1:37" ht="12.75">
      <c r="A88" s="414"/>
      <c r="B88" s="414"/>
      <c r="C88" s="414"/>
      <c r="D88" s="414"/>
      <c r="E88" s="414"/>
      <c r="F88" s="414"/>
      <c r="G88" s="414"/>
      <c r="S88" s="414"/>
      <c r="V88" s="414"/>
      <c r="Y88" s="414"/>
      <c r="Z88" s="412"/>
      <c r="AA88" s="412"/>
      <c r="AB88" s="412"/>
      <c r="AC88" s="412"/>
      <c r="AD88" s="412"/>
      <c r="AE88" s="412"/>
      <c r="AG88" s="412"/>
      <c r="AH88" s="412"/>
      <c r="AJ88" s="412"/>
      <c r="AK88" s="412"/>
    </row>
    <row r="89" spans="1:37" ht="12.75">
      <c r="A89" s="414"/>
      <c r="B89" s="414"/>
      <c r="C89" s="414"/>
      <c r="D89" s="414"/>
      <c r="E89" s="414"/>
      <c r="F89" s="414"/>
      <c r="G89" s="414"/>
      <c r="S89" s="414"/>
      <c r="V89" s="414"/>
      <c r="Y89" s="414"/>
      <c r="Z89" s="412"/>
      <c r="AA89" s="412"/>
      <c r="AB89" s="412"/>
      <c r="AC89" s="412"/>
      <c r="AD89" s="412"/>
      <c r="AE89" s="412"/>
      <c r="AG89" s="412"/>
      <c r="AH89" s="412"/>
      <c r="AJ89" s="412"/>
      <c r="AK89" s="412"/>
    </row>
    <row r="90" spans="1:37" ht="12.75">
      <c r="A90" s="414"/>
      <c r="B90" s="414"/>
      <c r="C90" s="414"/>
      <c r="D90" s="414"/>
      <c r="E90" s="414"/>
      <c r="F90" s="414"/>
      <c r="G90" s="414"/>
      <c r="S90" s="414"/>
      <c r="V90" s="414"/>
      <c r="Y90" s="414"/>
      <c r="Z90" s="412"/>
      <c r="AA90" s="412"/>
      <c r="AB90" s="412"/>
      <c r="AC90" s="412"/>
      <c r="AD90" s="412"/>
      <c r="AE90" s="412"/>
      <c r="AG90" s="412"/>
      <c r="AH90" s="412"/>
      <c r="AJ90" s="412"/>
      <c r="AK90" s="412"/>
    </row>
    <row r="91" spans="1:37" ht="12.75">
      <c r="A91" s="414"/>
      <c r="B91" s="414"/>
      <c r="C91" s="414"/>
      <c r="D91" s="414"/>
      <c r="E91" s="414"/>
      <c r="F91" s="414"/>
      <c r="G91" s="414"/>
      <c r="S91" s="414"/>
      <c r="V91" s="414"/>
      <c r="Y91" s="414"/>
      <c r="Z91" s="412"/>
      <c r="AA91" s="412"/>
      <c r="AB91" s="412"/>
      <c r="AC91" s="412"/>
      <c r="AD91" s="412"/>
      <c r="AE91" s="412"/>
      <c r="AG91" s="412"/>
      <c r="AH91" s="412"/>
      <c r="AJ91" s="412"/>
      <c r="AK91" s="412"/>
    </row>
    <row r="92" spans="1:37" ht="12.75">
      <c r="A92" s="414"/>
      <c r="B92" s="414"/>
      <c r="C92" s="414"/>
      <c r="D92" s="414"/>
      <c r="E92" s="414"/>
      <c r="F92" s="414"/>
      <c r="G92" s="414"/>
      <c r="S92" s="414"/>
      <c r="V92" s="414"/>
      <c r="Y92" s="414"/>
      <c r="Z92" s="412"/>
      <c r="AA92" s="412"/>
      <c r="AB92" s="412"/>
      <c r="AC92" s="412"/>
      <c r="AD92" s="412"/>
      <c r="AE92" s="412"/>
      <c r="AG92" s="412"/>
      <c r="AH92" s="412"/>
      <c r="AJ92" s="412"/>
      <c r="AK92" s="412"/>
    </row>
    <row r="93" spans="1:37" ht="12.75">
      <c r="A93" s="414"/>
      <c r="B93" s="414"/>
      <c r="C93" s="414"/>
      <c r="D93" s="414"/>
      <c r="E93" s="414"/>
      <c r="F93" s="414"/>
      <c r="G93" s="414"/>
      <c r="S93" s="414"/>
      <c r="V93" s="414"/>
      <c r="Y93" s="414"/>
      <c r="Z93" s="412"/>
      <c r="AA93" s="412"/>
      <c r="AB93" s="412"/>
      <c r="AC93" s="412"/>
      <c r="AD93" s="412"/>
      <c r="AE93" s="412"/>
      <c r="AG93" s="412"/>
      <c r="AH93" s="412"/>
      <c r="AJ93" s="412"/>
      <c r="AK93" s="412"/>
    </row>
    <row r="94" spans="1:37" ht="12.75">
      <c r="A94" s="414"/>
      <c r="B94" s="414"/>
      <c r="C94" s="414"/>
      <c r="D94" s="414"/>
      <c r="E94" s="414"/>
      <c r="F94" s="414"/>
      <c r="G94" s="414"/>
      <c r="S94" s="414"/>
      <c r="V94" s="414"/>
      <c r="Y94" s="414"/>
      <c r="Z94" s="412"/>
      <c r="AA94" s="412"/>
      <c r="AB94" s="412"/>
      <c r="AC94" s="412"/>
      <c r="AD94" s="412"/>
      <c r="AE94" s="412"/>
      <c r="AG94" s="412"/>
      <c r="AH94" s="412"/>
      <c r="AJ94" s="412"/>
      <c r="AK94" s="412"/>
    </row>
    <row r="95" spans="1:37" ht="12.75">
      <c r="A95" s="414"/>
      <c r="B95" s="414"/>
      <c r="C95" s="414"/>
      <c r="D95" s="414"/>
      <c r="E95" s="414"/>
      <c r="F95" s="414"/>
      <c r="G95" s="414"/>
      <c r="S95" s="414"/>
      <c r="V95" s="414"/>
      <c r="Y95" s="414"/>
      <c r="Z95" s="412"/>
      <c r="AA95" s="412"/>
      <c r="AB95" s="412"/>
      <c r="AC95" s="412"/>
      <c r="AD95" s="412"/>
      <c r="AE95" s="412"/>
      <c r="AG95" s="412"/>
      <c r="AH95" s="412"/>
      <c r="AJ95" s="412"/>
      <c r="AK95" s="412"/>
    </row>
    <row r="96" spans="1:37" ht="12.75">
      <c r="A96" s="414"/>
      <c r="B96" s="414"/>
      <c r="C96" s="414"/>
      <c r="D96" s="414"/>
      <c r="E96" s="414"/>
      <c r="F96" s="414"/>
      <c r="G96" s="414"/>
      <c r="S96" s="414"/>
      <c r="V96" s="414"/>
      <c r="Y96" s="414"/>
      <c r="Z96" s="412"/>
      <c r="AA96" s="412"/>
      <c r="AB96" s="412"/>
      <c r="AC96" s="412"/>
      <c r="AD96" s="412"/>
      <c r="AE96" s="412"/>
      <c r="AG96" s="412"/>
      <c r="AH96" s="412"/>
      <c r="AJ96" s="412"/>
      <c r="AK96" s="412"/>
    </row>
    <row r="97" spans="1:37" ht="12.75">
      <c r="A97" s="414"/>
      <c r="B97" s="414"/>
      <c r="C97" s="414"/>
      <c r="D97" s="414"/>
      <c r="E97" s="414"/>
      <c r="F97" s="414"/>
      <c r="G97" s="414"/>
      <c r="S97" s="414"/>
      <c r="V97" s="414"/>
      <c r="Y97" s="414"/>
      <c r="Z97" s="412"/>
      <c r="AA97" s="412"/>
      <c r="AB97" s="412"/>
      <c r="AC97" s="412"/>
      <c r="AD97" s="412"/>
      <c r="AE97" s="412"/>
      <c r="AG97" s="412"/>
      <c r="AH97" s="412"/>
      <c r="AJ97" s="412"/>
      <c r="AK97" s="412"/>
    </row>
    <row r="98" spans="1:37" ht="12.75">
      <c r="A98" s="414"/>
      <c r="B98" s="414"/>
      <c r="C98" s="414"/>
      <c r="D98" s="414"/>
      <c r="E98" s="414"/>
      <c r="F98" s="414"/>
      <c r="G98" s="414"/>
      <c r="S98" s="414"/>
      <c r="V98" s="414"/>
      <c r="Y98" s="414"/>
      <c r="Z98" s="412"/>
      <c r="AA98" s="412"/>
      <c r="AB98" s="412"/>
      <c r="AC98" s="412"/>
      <c r="AD98" s="412"/>
      <c r="AE98" s="412"/>
      <c r="AG98" s="412"/>
      <c r="AH98" s="412"/>
      <c r="AJ98" s="412"/>
      <c r="AK98" s="412"/>
    </row>
    <row r="99" spans="1:37" ht="12.75">
      <c r="A99" s="414"/>
      <c r="B99" s="414"/>
      <c r="C99" s="414"/>
      <c r="D99" s="414"/>
      <c r="E99" s="414"/>
      <c r="F99" s="414"/>
      <c r="G99" s="414"/>
      <c r="S99" s="414"/>
      <c r="V99" s="414"/>
      <c r="Y99" s="414"/>
      <c r="Z99" s="412"/>
      <c r="AA99" s="412"/>
      <c r="AB99" s="412"/>
      <c r="AC99" s="412"/>
      <c r="AD99" s="412"/>
      <c r="AE99" s="412"/>
      <c r="AG99" s="412"/>
      <c r="AH99" s="412"/>
      <c r="AJ99" s="412"/>
      <c r="AK99" s="412"/>
    </row>
    <row r="100" spans="1:37" ht="12.75">
      <c r="A100" s="414"/>
      <c r="B100" s="414"/>
      <c r="C100" s="414"/>
      <c r="D100" s="414"/>
      <c r="E100" s="414"/>
      <c r="F100" s="414"/>
      <c r="G100" s="414"/>
      <c r="S100" s="414"/>
      <c r="V100" s="414"/>
      <c r="Y100" s="414"/>
      <c r="Z100" s="412"/>
      <c r="AA100" s="412"/>
      <c r="AB100" s="412"/>
      <c r="AC100" s="412"/>
      <c r="AD100" s="412"/>
      <c r="AE100" s="412"/>
      <c r="AG100" s="412"/>
      <c r="AH100" s="412"/>
      <c r="AJ100" s="412"/>
      <c r="AK100" s="412"/>
    </row>
    <row r="101" spans="1:37" ht="12.75">
      <c r="A101" s="414"/>
      <c r="B101" s="414"/>
      <c r="C101" s="414"/>
      <c r="D101" s="414"/>
      <c r="E101" s="414"/>
      <c r="F101" s="414"/>
      <c r="G101" s="414"/>
      <c r="S101" s="414"/>
      <c r="V101" s="414"/>
      <c r="Y101" s="414"/>
      <c r="Z101" s="412"/>
      <c r="AA101" s="412"/>
      <c r="AB101" s="412"/>
      <c r="AC101" s="412"/>
      <c r="AD101" s="412"/>
      <c r="AE101" s="412"/>
      <c r="AG101" s="412"/>
      <c r="AH101" s="412"/>
      <c r="AJ101" s="412"/>
      <c r="AK101" s="412"/>
    </row>
    <row r="102" spans="1:37" ht="12.75">
      <c r="A102" s="414"/>
      <c r="B102" s="414"/>
      <c r="C102" s="414"/>
      <c r="D102" s="414"/>
      <c r="E102" s="414"/>
      <c r="F102" s="414"/>
      <c r="G102" s="414"/>
      <c r="S102" s="414"/>
      <c r="V102" s="414"/>
      <c r="Y102" s="414"/>
      <c r="Z102" s="412"/>
      <c r="AA102" s="412"/>
      <c r="AB102" s="412"/>
      <c r="AC102" s="412"/>
      <c r="AD102" s="412"/>
      <c r="AE102" s="412"/>
      <c r="AG102" s="412"/>
      <c r="AH102" s="412"/>
      <c r="AJ102" s="412"/>
      <c r="AK102" s="412"/>
    </row>
    <row r="103" spans="1:37" ht="12.75">
      <c r="A103" s="414"/>
      <c r="B103" s="414"/>
      <c r="C103" s="414"/>
      <c r="D103" s="414"/>
      <c r="E103" s="414"/>
      <c r="F103" s="414"/>
      <c r="G103" s="414"/>
      <c r="S103" s="414"/>
      <c r="V103" s="414"/>
      <c r="Y103" s="414"/>
      <c r="AG103" s="412"/>
      <c r="AH103" s="412"/>
      <c r="AJ103" s="412"/>
      <c r="AK103" s="412"/>
    </row>
    <row r="104" spans="1:37" ht="12.75">
      <c r="A104" s="414"/>
      <c r="B104" s="414"/>
      <c r="C104" s="414"/>
      <c r="D104" s="414"/>
      <c r="E104" s="414"/>
      <c r="F104" s="414"/>
      <c r="G104" s="414"/>
      <c r="S104" s="414"/>
      <c r="V104" s="414"/>
      <c r="Y104" s="414"/>
      <c r="AG104" s="412"/>
      <c r="AH104" s="412"/>
      <c r="AJ104" s="412"/>
      <c r="AK104" s="412"/>
    </row>
    <row r="105" spans="33:34" ht="12.75">
      <c r="AG105" s="412"/>
      <c r="AH105" s="412"/>
    </row>
    <row r="106" spans="33:34" ht="12.75">
      <c r="AG106" s="412"/>
      <c r="AH106" s="412"/>
    </row>
    <row r="107" spans="33:34" ht="12.75">
      <c r="AG107" s="412"/>
      <c r="AH107" s="412"/>
    </row>
    <row r="108" spans="33:34" ht="12.75">
      <c r="AG108" s="412"/>
      <c r="AH108" s="412"/>
    </row>
    <row r="109" spans="33:34" ht="12.75">
      <c r="AG109" s="412"/>
      <c r="AH109" s="412"/>
    </row>
    <row r="110" spans="33:34" ht="12.75">
      <c r="AG110" s="412"/>
      <c r="AH110" s="412"/>
    </row>
    <row r="111" spans="33:34" ht="12.75">
      <c r="AG111" s="412"/>
      <c r="AH111" s="412"/>
    </row>
    <row r="112" spans="33:34" ht="12.75">
      <c r="AG112" s="412"/>
      <c r="AH112" s="412"/>
    </row>
    <row r="113" spans="33:34" ht="12.75">
      <c r="AG113" s="412"/>
      <c r="AH113" s="412"/>
    </row>
    <row r="114" spans="33:34" ht="12.75">
      <c r="AG114" s="412"/>
      <c r="AH114" s="412"/>
    </row>
    <row r="115" spans="33:34" ht="12.75">
      <c r="AG115" s="412"/>
      <c r="AH115" s="412"/>
    </row>
    <row r="116" spans="33:34" ht="12.75">
      <c r="AG116" s="412"/>
      <c r="AH116" s="412"/>
    </row>
    <row r="117" spans="33:34" ht="12.75">
      <c r="AG117" s="412"/>
      <c r="AH117" s="412"/>
    </row>
    <row r="118" spans="33:34" ht="12.75">
      <c r="AG118" s="412"/>
      <c r="AH118" s="412"/>
    </row>
    <row r="119" spans="33:34" ht="12.75">
      <c r="AG119" s="412"/>
      <c r="AH119" s="412"/>
    </row>
    <row r="120" spans="33:34" ht="12.75">
      <c r="AG120" s="412"/>
      <c r="AH120" s="412"/>
    </row>
    <row r="121" spans="33:34" ht="12.75">
      <c r="AG121" s="412"/>
      <c r="AH121" s="412"/>
    </row>
    <row r="122" spans="33:34" ht="12.75">
      <c r="AG122" s="412"/>
      <c r="AH122" s="412"/>
    </row>
    <row r="123" spans="33:34" ht="12.75">
      <c r="AG123" s="412"/>
      <c r="AH123" s="412"/>
    </row>
    <row r="124" spans="33:34" ht="12.75">
      <c r="AG124" s="412"/>
      <c r="AH124" s="412"/>
    </row>
    <row r="125" spans="33:34" ht="12.75">
      <c r="AG125" s="412"/>
      <c r="AH125" s="412"/>
    </row>
    <row r="126" spans="33:34" ht="12.75">
      <c r="AG126" s="412"/>
      <c r="AH126" s="412"/>
    </row>
    <row r="127" spans="33:34" ht="12.75">
      <c r="AG127" s="412"/>
      <c r="AH127" s="412"/>
    </row>
    <row r="128" spans="33:34" ht="12.75">
      <c r="AG128" s="412"/>
      <c r="AH128" s="412"/>
    </row>
  </sheetData>
  <sheetProtection selectLockedCells="1" selectUnlockedCells="1"/>
  <mergeCells count="16">
    <mergeCell ref="AF6:AH6"/>
    <mergeCell ref="AI6:AK6"/>
    <mergeCell ref="N6:P6"/>
    <mergeCell ref="Q6:S6"/>
    <mergeCell ref="T6:V6"/>
    <mergeCell ref="W6:Y6"/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</mergeCells>
  <printOptions gridLines="1"/>
  <pageMargins left="0.19652777777777777" right="0.19652777777777777" top="0.4722222222222222" bottom="0.3597222222222222" header="0.5118055555555555" footer="0.5118055555555555"/>
  <pageSetup fitToHeight="2" fitToWidth="2" horizontalDpi="300" verticalDpi="3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8"/>
  <sheetViews>
    <sheetView tabSelected="1" view="pageBreakPreview" zoomScale="55" zoomScaleNormal="55" zoomScaleSheetLayoutView="55" zoomScalePageLayoutView="0" workbookViewId="0" topLeftCell="I1">
      <selection activeCell="S52" sqref="S52"/>
    </sheetView>
  </sheetViews>
  <sheetFormatPr defaultColWidth="9.00390625" defaultRowHeight="12.75"/>
  <cols>
    <col min="1" max="1" width="9.00390625" style="413" customWidth="1"/>
    <col min="2" max="2" width="3.125" style="412" customWidth="1"/>
    <col min="3" max="3" width="23.00390625" style="412" customWidth="1"/>
    <col min="4" max="4" width="4.25390625" style="412" customWidth="1"/>
    <col min="5" max="5" width="4.125" style="412" customWidth="1"/>
    <col min="6" max="6" width="23.25390625" style="412" customWidth="1"/>
    <col min="7" max="7" width="4.375" style="412" customWidth="1"/>
    <col min="8" max="8" width="2.875" style="414" customWidth="1"/>
    <col min="9" max="9" width="25.75390625" style="414" customWidth="1"/>
    <col min="10" max="10" width="4.25390625" style="413" customWidth="1"/>
    <col min="11" max="11" width="3.00390625" style="414" customWidth="1"/>
    <col min="12" max="12" width="25.875" style="414" customWidth="1"/>
    <col min="13" max="13" width="7.125" style="413" customWidth="1"/>
    <col min="14" max="14" width="4.125" style="414" customWidth="1"/>
    <col min="15" max="15" width="31.875" style="414" customWidth="1"/>
    <col min="16" max="16" width="5.625" style="413" customWidth="1"/>
    <col min="17" max="17" width="4.875" style="414" customWidth="1"/>
    <col min="18" max="18" width="31.125" style="414" customWidth="1"/>
    <col min="19" max="19" width="5.875" style="413" customWidth="1"/>
    <col min="20" max="20" width="4.125" style="414" customWidth="1"/>
    <col min="21" max="21" width="30.00390625" style="414" customWidth="1"/>
    <col min="22" max="22" width="6.375" style="413" customWidth="1"/>
    <col min="23" max="23" width="5.125" style="414" customWidth="1"/>
    <col min="24" max="24" width="24.625" style="414" customWidth="1"/>
    <col min="25" max="25" width="6.125" style="413" customWidth="1"/>
    <col min="26" max="27" width="0" style="414" hidden="1" customWidth="1"/>
    <col min="28" max="28" width="0" style="413" hidden="1" customWidth="1"/>
    <col min="29" max="29" width="5.125" style="414" customWidth="1"/>
    <col min="30" max="30" width="30.875" style="414" customWidth="1"/>
    <col min="31" max="31" width="6.125" style="413" customWidth="1"/>
    <col min="32" max="32" width="5.00390625" style="414" customWidth="1"/>
    <col min="33" max="33" width="24.25390625" style="414" customWidth="1"/>
    <col min="34" max="34" width="5.25390625" style="413" customWidth="1"/>
    <col min="35" max="35" width="4.875" style="414" customWidth="1"/>
    <col min="36" max="36" width="23.875" style="414" customWidth="1"/>
    <col min="37" max="37" width="5.875" style="413" customWidth="1"/>
    <col min="38" max="16384" width="9.125" style="414" customWidth="1"/>
  </cols>
  <sheetData>
    <row r="1" spans="1:36" ht="9.75" customHeight="1">
      <c r="A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</row>
    <row r="2" spans="1:37" ht="38.25" customHeight="1">
      <c r="A2" s="439" t="s">
        <v>51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438" t="s">
        <v>151</v>
      </c>
      <c r="AH2" s="438"/>
      <c r="AI2" s="438"/>
      <c r="AJ2" s="438"/>
      <c r="AK2" s="438"/>
    </row>
    <row r="3" spans="1:37" ht="13.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438"/>
      <c r="AH3" s="438"/>
      <c r="AI3" s="438"/>
      <c r="AJ3" s="438"/>
      <c r="AK3" s="438"/>
    </row>
    <row r="4" spans="1:37" ht="80.25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314"/>
      <c r="Q4" s="314"/>
      <c r="R4" s="314"/>
      <c r="S4" s="314"/>
      <c r="T4" s="315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438"/>
      <c r="AH4" s="438"/>
      <c r="AI4" s="438"/>
      <c r="AJ4" s="438"/>
      <c r="AK4" s="438"/>
    </row>
    <row r="5" spans="1:52" s="317" customFormat="1" ht="77.25" customHeight="1">
      <c r="A5" s="433" t="s">
        <v>54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</row>
    <row r="6" spans="1:52" s="320" customFormat="1" ht="19.5" thickBot="1">
      <c r="A6" s="318" t="s">
        <v>1</v>
      </c>
      <c r="B6" s="434">
        <v>1</v>
      </c>
      <c r="C6" s="434"/>
      <c r="D6" s="434"/>
      <c r="E6" s="434">
        <v>2</v>
      </c>
      <c r="F6" s="434"/>
      <c r="G6" s="434"/>
      <c r="H6" s="435">
        <v>3</v>
      </c>
      <c r="I6" s="435"/>
      <c r="J6" s="435"/>
      <c r="K6" s="435">
        <v>4</v>
      </c>
      <c r="L6" s="435"/>
      <c r="M6" s="435"/>
      <c r="N6" s="435">
        <v>5</v>
      </c>
      <c r="O6" s="435"/>
      <c r="P6" s="435"/>
      <c r="Q6" s="437">
        <v>6</v>
      </c>
      <c r="R6" s="437"/>
      <c r="S6" s="437"/>
      <c r="T6" s="437">
        <v>7</v>
      </c>
      <c r="U6" s="437"/>
      <c r="V6" s="437"/>
      <c r="W6" s="437">
        <v>8</v>
      </c>
      <c r="X6" s="437"/>
      <c r="Y6" s="437"/>
      <c r="Z6" s="437" t="s">
        <v>50</v>
      </c>
      <c r="AA6" s="437"/>
      <c r="AB6" s="437"/>
      <c r="AC6" s="437">
        <v>9</v>
      </c>
      <c r="AD6" s="437"/>
      <c r="AE6" s="437"/>
      <c r="AF6" s="437">
        <v>10</v>
      </c>
      <c r="AG6" s="437"/>
      <c r="AH6" s="437"/>
      <c r="AI6" s="437">
        <v>11</v>
      </c>
      <c r="AJ6" s="437"/>
      <c r="AK6" s="437"/>
      <c r="AL6" s="319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</row>
    <row r="7" spans="1:52" s="325" customFormat="1" ht="18.75">
      <c r="A7" s="272" t="s">
        <v>2</v>
      </c>
      <c r="B7" s="321"/>
      <c r="C7" s="321" t="s">
        <v>171</v>
      </c>
      <c r="D7" s="322"/>
      <c r="E7" s="321"/>
      <c r="F7" s="321" t="s">
        <v>4</v>
      </c>
      <c r="G7" s="321"/>
      <c r="H7" s="323"/>
      <c r="I7" s="324" t="s">
        <v>5</v>
      </c>
      <c r="J7" s="272"/>
      <c r="K7" s="321"/>
      <c r="L7" s="321" t="s">
        <v>6</v>
      </c>
      <c r="M7" s="272"/>
      <c r="N7" s="321"/>
      <c r="O7" s="321" t="s">
        <v>152</v>
      </c>
      <c r="P7" s="272"/>
      <c r="Q7" s="321"/>
      <c r="R7" s="321" t="s">
        <v>59</v>
      </c>
      <c r="S7" s="272"/>
      <c r="T7" s="321"/>
      <c r="U7" s="321" t="s">
        <v>115</v>
      </c>
      <c r="V7" s="272"/>
      <c r="W7" s="321"/>
      <c r="X7" s="321" t="s">
        <v>116</v>
      </c>
      <c r="Y7" s="272"/>
      <c r="Z7" s="321"/>
      <c r="AA7" s="321" t="s">
        <v>50</v>
      </c>
      <c r="AB7" s="272"/>
      <c r="AC7" s="321"/>
      <c r="AD7" s="321" t="s">
        <v>155</v>
      </c>
      <c r="AE7" s="272"/>
      <c r="AF7" s="321"/>
      <c r="AG7" s="321" t="s">
        <v>56</v>
      </c>
      <c r="AH7" s="272"/>
      <c r="AI7" s="321"/>
      <c r="AJ7" s="321" t="s">
        <v>59</v>
      </c>
      <c r="AK7" s="272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</row>
    <row r="8" spans="1:52" s="329" customFormat="1" ht="19.5" thickBot="1">
      <c r="A8" s="276" t="s">
        <v>7</v>
      </c>
      <c r="B8" s="327"/>
      <c r="C8" s="327"/>
      <c r="D8" s="276"/>
      <c r="E8" s="327"/>
      <c r="F8" s="327"/>
      <c r="G8" s="327"/>
      <c r="H8" s="328"/>
      <c r="I8" s="327"/>
      <c r="J8" s="276"/>
      <c r="K8" s="327"/>
      <c r="L8" s="327"/>
      <c r="M8" s="276"/>
      <c r="N8" s="327"/>
      <c r="O8" s="327" t="s">
        <v>141</v>
      </c>
      <c r="P8" s="276"/>
      <c r="Q8" s="327"/>
      <c r="R8" s="327" t="s">
        <v>153</v>
      </c>
      <c r="S8" s="276"/>
      <c r="T8" s="327"/>
      <c r="U8" s="327" t="s">
        <v>154</v>
      </c>
      <c r="V8" s="276"/>
      <c r="W8" s="327"/>
      <c r="X8" s="327" t="s">
        <v>157</v>
      </c>
      <c r="Y8" s="276"/>
      <c r="Z8" s="327"/>
      <c r="AA8" s="327" t="s">
        <v>50</v>
      </c>
      <c r="AB8" s="276"/>
      <c r="AC8" s="327"/>
      <c r="AD8" s="327" t="s">
        <v>156</v>
      </c>
      <c r="AE8" s="276"/>
      <c r="AF8" s="327"/>
      <c r="AG8" s="327" t="s">
        <v>158</v>
      </c>
      <c r="AH8" s="276"/>
      <c r="AI8" s="327"/>
      <c r="AJ8" s="327" t="s">
        <v>66</v>
      </c>
      <c r="AK8" s="27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</row>
    <row r="9" spans="1:52" s="336" customFormat="1" ht="36.75" customHeight="1" thickBot="1">
      <c r="A9" s="330" t="s">
        <v>8</v>
      </c>
      <c r="B9" s="331"/>
      <c r="C9" s="332" t="s">
        <v>9</v>
      </c>
      <c r="D9" s="333"/>
      <c r="E9" s="331"/>
      <c r="F9" s="332" t="s">
        <v>9</v>
      </c>
      <c r="G9" s="333"/>
      <c r="H9" s="334"/>
      <c r="I9" s="332" t="s">
        <v>9</v>
      </c>
      <c r="J9" s="333"/>
      <c r="K9" s="332"/>
      <c r="L9" s="332" t="s">
        <v>9</v>
      </c>
      <c r="M9" s="333"/>
      <c r="N9" s="332"/>
      <c r="O9" s="332" t="s">
        <v>9</v>
      </c>
      <c r="P9" s="333" t="s">
        <v>68</v>
      </c>
      <c r="Q9" s="332"/>
      <c r="R9" s="332" t="s">
        <v>9</v>
      </c>
      <c r="S9" s="333" t="s">
        <v>68</v>
      </c>
      <c r="T9" s="332"/>
      <c r="U9" s="332" t="s">
        <v>9</v>
      </c>
      <c r="V9" s="333" t="s">
        <v>68</v>
      </c>
      <c r="W9" s="332"/>
      <c r="X9" s="332" t="s">
        <v>9</v>
      </c>
      <c r="Y9" s="333" t="s">
        <v>68</v>
      </c>
      <c r="Z9" s="332"/>
      <c r="AA9" s="332" t="s">
        <v>50</v>
      </c>
      <c r="AB9" s="333" t="s">
        <v>50</v>
      </c>
      <c r="AC9" s="332"/>
      <c r="AD9" s="332" t="s">
        <v>9</v>
      </c>
      <c r="AE9" s="333" t="s">
        <v>68</v>
      </c>
      <c r="AF9" s="332"/>
      <c r="AG9" s="332" t="s">
        <v>9</v>
      </c>
      <c r="AH9" s="333" t="s">
        <v>68</v>
      </c>
      <c r="AI9" s="332"/>
      <c r="AJ9" s="332" t="s">
        <v>9</v>
      </c>
      <c r="AK9" s="333" t="s">
        <v>68</v>
      </c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</row>
    <row r="10" spans="1:52" ht="19.5">
      <c r="A10" s="337" t="s">
        <v>11</v>
      </c>
      <c r="B10" s="186">
        <v>1</v>
      </c>
      <c r="C10" s="189" t="s">
        <v>76</v>
      </c>
      <c r="D10" s="337">
        <v>5</v>
      </c>
      <c r="E10" s="186">
        <v>1</v>
      </c>
      <c r="F10" s="189" t="s">
        <v>76</v>
      </c>
      <c r="G10" s="339">
        <v>5</v>
      </c>
      <c r="H10" s="187">
        <v>1</v>
      </c>
      <c r="I10" s="189" t="s">
        <v>76</v>
      </c>
      <c r="J10" s="340">
        <v>5</v>
      </c>
      <c r="K10" s="186">
        <v>1</v>
      </c>
      <c r="L10" s="183" t="s">
        <v>34</v>
      </c>
      <c r="M10" s="341">
        <v>6</v>
      </c>
      <c r="N10" s="342">
        <v>1</v>
      </c>
      <c r="O10" s="183" t="s">
        <v>78</v>
      </c>
      <c r="P10" s="341">
        <v>5</v>
      </c>
      <c r="Q10" s="343">
        <v>1</v>
      </c>
      <c r="R10" s="183" t="s">
        <v>70</v>
      </c>
      <c r="S10" s="341">
        <v>8</v>
      </c>
      <c r="T10" s="343">
        <v>1</v>
      </c>
      <c r="U10" s="183" t="s">
        <v>76</v>
      </c>
      <c r="V10" s="341">
        <v>4</v>
      </c>
      <c r="W10" s="343">
        <v>1</v>
      </c>
      <c r="X10" s="183" t="s">
        <v>13</v>
      </c>
      <c r="Y10" s="341">
        <v>7</v>
      </c>
      <c r="Z10" s="186" t="s">
        <v>50</v>
      </c>
      <c r="AA10" s="189" t="s">
        <v>50</v>
      </c>
      <c r="AB10" s="344" t="s">
        <v>50</v>
      </c>
      <c r="AC10" s="343">
        <v>1</v>
      </c>
      <c r="AD10" s="183" t="s">
        <v>27</v>
      </c>
      <c r="AE10" s="341">
        <v>9</v>
      </c>
      <c r="AF10" s="343">
        <v>1</v>
      </c>
      <c r="AG10" s="183" t="s">
        <v>12</v>
      </c>
      <c r="AH10" s="341">
        <v>10</v>
      </c>
      <c r="AI10" s="343">
        <v>1</v>
      </c>
      <c r="AJ10" s="189" t="s">
        <v>12</v>
      </c>
      <c r="AK10" s="341">
        <v>10</v>
      </c>
      <c r="AL10" s="345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</row>
    <row r="11" spans="1:52" ht="19.5">
      <c r="A11" s="337" t="s">
        <v>14</v>
      </c>
      <c r="B11" s="186">
        <v>2</v>
      </c>
      <c r="C11" s="189" t="s">
        <v>12</v>
      </c>
      <c r="D11" s="337">
        <v>8</v>
      </c>
      <c r="E11" s="186">
        <v>2</v>
      </c>
      <c r="F11" s="189" t="s">
        <v>13</v>
      </c>
      <c r="G11" s="339">
        <v>7</v>
      </c>
      <c r="H11" s="187">
        <v>2</v>
      </c>
      <c r="I11" s="189" t="s">
        <v>12</v>
      </c>
      <c r="J11" s="337">
        <v>8</v>
      </c>
      <c r="K11" s="186">
        <v>2</v>
      </c>
      <c r="L11" s="189" t="s">
        <v>13</v>
      </c>
      <c r="M11" s="341">
        <v>7</v>
      </c>
      <c r="N11" s="342">
        <v>2</v>
      </c>
      <c r="O11" s="183" t="s">
        <v>27</v>
      </c>
      <c r="P11" s="341">
        <v>9</v>
      </c>
      <c r="Q11" s="343">
        <v>2</v>
      </c>
      <c r="R11" s="189" t="s">
        <v>12</v>
      </c>
      <c r="S11" s="341">
        <v>13</v>
      </c>
      <c r="T11" s="343">
        <v>2</v>
      </c>
      <c r="U11" s="189" t="s">
        <v>78</v>
      </c>
      <c r="V11" s="341">
        <v>6</v>
      </c>
      <c r="W11" s="343">
        <v>2</v>
      </c>
      <c r="X11" s="183" t="s">
        <v>69</v>
      </c>
      <c r="Y11" s="341">
        <v>7</v>
      </c>
      <c r="Z11" s="186" t="s">
        <v>50</v>
      </c>
      <c r="AA11" s="189" t="s">
        <v>50</v>
      </c>
      <c r="AB11" s="344" t="s">
        <v>50</v>
      </c>
      <c r="AC11" s="343">
        <v>2</v>
      </c>
      <c r="AD11" s="189" t="s">
        <v>12</v>
      </c>
      <c r="AE11" s="341">
        <v>7</v>
      </c>
      <c r="AF11" s="343">
        <v>2</v>
      </c>
      <c r="AG11" s="183" t="s">
        <v>76</v>
      </c>
      <c r="AH11" s="341">
        <v>8</v>
      </c>
      <c r="AI11" s="343">
        <v>2</v>
      </c>
      <c r="AJ11" s="183" t="s">
        <v>76</v>
      </c>
      <c r="AK11" s="341">
        <v>8</v>
      </c>
      <c r="AL11" s="345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</row>
    <row r="12" spans="1:52" ht="19.5">
      <c r="A12" s="346" t="s">
        <v>16</v>
      </c>
      <c r="B12" s="186">
        <v>3</v>
      </c>
      <c r="C12" s="189" t="s">
        <v>13</v>
      </c>
      <c r="D12" s="337">
        <v>7</v>
      </c>
      <c r="E12" s="186">
        <v>3</v>
      </c>
      <c r="F12" s="189" t="s">
        <v>12</v>
      </c>
      <c r="G12" s="339">
        <v>8</v>
      </c>
      <c r="H12" s="187">
        <v>3</v>
      </c>
      <c r="I12" s="189" t="s">
        <v>13</v>
      </c>
      <c r="J12" s="337">
        <v>7</v>
      </c>
      <c r="K12" s="186">
        <v>3</v>
      </c>
      <c r="L12" s="189" t="s">
        <v>12</v>
      </c>
      <c r="M12" s="341">
        <v>8</v>
      </c>
      <c r="N12" s="342">
        <v>3</v>
      </c>
      <c r="O12" s="189" t="s">
        <v>12</v>
      </c>
      <c r="P12" s="341">
        <v>10</v>
      </c>
      <c r="Q12" s="343">
        <v>3</v>
      </c>
      <c r="R12" s="183" t="s">
        <v>13</v>
      </c>
      <c r="S12" s="341">
        <v>12</v>
      </c>
      <c r="T12" s="343">
        <v>3</v>
      </c>
      <c r="U12" s="183" t="s">
        <v>159</v>
      </c>
      <c r="V12" s="341">
        <v>10</v>
      </c>
      <c r="W12" s="343">
        <v>3</v>
      </c>
      <c r="X12" s="183" t="s">
        <v>70</v>
      </c>
      <c r="Y12" s="341">
        <v>7</v>
      </c>
      <c r="Z12" s="186" t="s">
        <v>50</v>
      </c>
      <c r="AA12" s="189" t="s">
        <v>50</v>
      </c>
      <c r="AB12" s="344" t="s">
        <v>50</v>
      </c>
      <c r="AC12" s="343">
        <v>3</v>
      </c>
      <c r="AD12" s="183" t="s">
        <v>13</v>
      </c>
      <c r="AE12" s="341">
        <v>6</v>
      </c>
      <c r="AF12" s="343">
        <v>3</v>
      </c>
      <c r="AG12" s="189" t="s">
        <v>71</v>
      </c>
      <c r="AH12" s="341">
        <v>3</v>
      </c>
      <c r="AI12" s="343">
        <v>3</v>
      </c>
      <c r="AJ12" s="189" t="s">
        <v>78</v>
      </c>
      <c r="AK12" s="341">
        <v>5</v>
      </c>
      <c r="AL12" s="345" t="s">
        <v>42</v>
      </c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</row>
    <row r="13" spans="1:52" ht="19.5">
      <c r="A13" s="337" t="s">
        <v>19</v>
      </c>
      <c r="B13" s="186">
        <v>4</v>
      </c>
      <c r="C13" s="189" t="s">
        <v>22</v>
      </c>
      <c r="D13" s="337">
        <v>1</v>
      </c>
      <c r="E13" s="186">
        <v>4</v>
      </c>
      <c r="F13" s="183" t="s">
        <v>31</v>
      </c>
      <c r="G13" s="339">
        <v>2</v>
      </c>
      <c r="H13" s="187">
        <v>4</v>
      </c>
      <c r="I13" s="189" t="s">
        <v>22</v>
      </c>
      <c r="J13" s="337">
        <v>1</v>
      </c>
      <c r="K13" s="186">
        <v>4</v>
      </c>
      <c r="L13" s="189" t="s">
        <v>22</v>
      </c>
      <c r="M13" s="341">
        <v>1</v>
      </c>
      <c r="N13" s="342">
        <v>4</v>
      </c>
      <c r="O13" s="183" t="s">
        <v>13</v>
      </c>
      <c r="P13" s="341">
        <v>8</v>
      </c>
      <c r="Q13" s="343">
        <v>4</v>
      </c>
      <c r="R13" s="183" t="s">
        <v>76</v>
      </c>
      <c r="S13" s="341">
        <v>6</v>
      </c>
      <c r="T13" s="343">
        <v>4</v>
      </c>
      <c r="U13" s="183" t="s">
        <v>159</v>
      </c>
      <c r="V13" s="341">
        <v>4</v>
      </c>
      <c r="W13" s="343">
        <v>4</v>
      </c>
      <c r="X13" s="189" t="s">
        <v>12</v>
      </c>
      <c r="Y13" s="341">
        <v>9</v>
      </c>
      <c r="Z13" s="186" t="s">
        <v>50</v>
      </c>
      <c r="AA13" s="189" t="s">
        <v>50</v>
      </c>
      <c r="AB13" s="344" t="s">
        <v>50</v>
      </c>
      <c r="AC13" s="343">
        <v>4</v>
      </c>
      <c r="AD13" s="189" t="s">
        <v>70</v>
      </c>
      <c r="AE13" s="341">
        <v>7</v>
      </c>
      <c r="AF13" s="343">
        <v>4</v>
      </c>
      <c r="AG13" s="189" t="s">
        <v>78</v>
      </c>
      <c r="AH13" s="341">
        <v>5</v>
      </c>
      <c r="AI13" s="343">
        <v>4</v>
      </c>
      <c r="AJ13" s="183" t="s">
        <v>31</v>
      </c>
      <c r="AK13" s="341">
        <v>1</v>
      </c>
      <c r="AL13" s="345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</row>
    <row r="14" spans="1:52" ht="19.5">
      <c r="A14" s="337" t="s">
        <v>23</v>
      </c>
      <c r="B14" s="186"/>
      <c r="C14" s="339"/>
      <c r="D14" s="337"/>
      <c r="E14" s="186"/>
      <c r="F14" s="264"/>
      <c r="G14" s="339"/>
      <c r="H14" s="187">
        <v>5</v>
      </c>
      <c r="J14" s="337"/>
      <c r="K14" s="186">
        <v>5</v>
      </c>
      <c r="L14" s="183"/>
      <c r="M14" s="341"/>
      <c r="N14" s="342">
        <v>5</v>
      </c>
      <c r="O14" s="183" t="s">
        <v>20</v>
      </c>
      <c r="P14" s="341">
        <v>3</v>
      </c>
      <c r="Q14" s="343">
        <v>5</v>
      </c>
      <c r="R14" s="189" t="s">
        <v>21</v>
      </c>
      <c r="S14" s="341">
        <v>1</v>
      </c>
      <c r="T14" s="343">
        <v>5</v>
      </c>
      <c r="U14" s="189" t="s">
        <v>12</v>
      </c>
      <c r="V14" s="341">
        <v>10</v>
      </c>
      <c r="W14" s="343">
        <v>5</v>
      </c>
      <c r="X14" s="183" t="s">
        <v>76</v>
      </c>
      <c r="Y14" s="341">
        <v>4</v>
      </c>
      <c r="Z14" s="186" t="s">
        <v>50</v>
      </c>
      <c r="AA14" s="189" t="s">
        <v>50</v>
      </c>
      <c r="AB14" s="344" t="s">
        <v>50</v>
      </c>
      <c r="AC14" s="343">
        <v>5</v>
      </c>
      <c r="AD14" s="183" t="s">
        <v>78</v>
      </c>
      <c r="AE14" s="341">
        <v>10</v>
      </c>
      <c r="AF14" s="343">
        <v>5</v>
      </c>
      <c r="AG14" s="183" t="s">
        <v>31</v>
      </c>
      <c r="AH14" s="341">
        <v>1</v>
      </c>
      <c r="AI14" s="343">
        <v>5</v>
      </c>
      <c r="AJ14" s="183" t="s">
        <v>27</v>
      </c>
      <c r="AK14" s="341">
        <v>8</v>
      </c>
      <c r="AL14" s="345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</row>
    <row r="15" spans="1:52" ht="19.5">
      <c r="A15" s="337" t="s">
        <v>24</v>
      </c>
      <c r="B15" s="186"/>
      <c r="C15" s="339"/>
      <c r="D15" s="337"/>
      <c r="E15" s="186"/>
      <c r="F15" s="339"/>
      <c r="G15" s="339"/>
      <c r="H15" s="187"/>
      <c r="I15" s="189"/>
      <c r="J15" s="337"/>
      <c r="K15" s="186"/>
      <c r="L15" s="189"/>
      <c r="M15" s="344"/>
      <c r="N15" s="342">
        <v>6</v>
      </c>
      <c r="O15" s="347"/>
      <c r="P15" s="348"/>
      <c r="Q15" s="343">
        <v>6</v>
      </c>
      <c r="R15" s="183" t="s">
        <v>20</v>
      </c>
      <c r="S15" s="341">
        <v>3</v>
      </c>
      <c r="T15" s="343">
        <v>6</v>
      </c>
      <c r="U15" s="349" t="s">
        <v>31</v>
      </c>
      <c r="V15" s="341">
        <v>2</v>
      </c>
      <c r="W15" s="343">
        <v>6</v>
      </c>
      <c r="X15" s="183" t="s">
        <v>27</v>
      </c>
      <c r="Y15" s="341">
        <v>8</v>
      </c>
      <c r="Z15" s="186" t="s">
        <v>50</v>
      </c>
      <c r="AA15" s="189" t="s">
        <v>50</v>
      </c>
      <c r="AB15" s="344" t="s">
        <v>50</v>
      </c>
      <c r="AC15" s="343">
        <v>6</v>
      </c>
      <c r="AD15" s="183" t="s">
        <v>71</v>
      </c>
      <c r="AE15" s="341">
        <v>5</v>
      </c>
      <c r="AF15" s="343">
        <v>6</v>
      </c>
      <c r="AG15" s="183" t="s">
        <v>161</v>
      </c>
      <c r="AH15" s="341">
        <v>10</v>
      </c>
      <c r="AI15" s="343">
        <v>6</v>
      </c>
      <c r="AJ15" s="189" t="s">
        <v>76</v>
      </c>
      <c r="AK15" s="341">
        <v>8</v>
      </c>
      <c r="AL15" s="345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</row>
    <row r="16" spans="1:52" ht="16.5" customHeight="1">
      <c r="A16" s="337"/>
      <c r="B16" s="186"/>
      <c r="C16" s="339"/>
      <c r="D16" s="337">
        <f>D10+D11+D12+D13</f>
        <v>21</v>
      </c>
      <c r="E16" s="186"/>
      <c r="G16" s="339">
        <f>G10+G11+G12+G13</f>
        <v>22</v>
      </c>
      <c r="H16" s="187"/>
      <c r="I16" s="189"/>
      <c r="J16" s="337">
        <f>SUM(J10:J15)</f>
        <v>21</v>
      </c>
      <c r="K16" s="186"/>
      <c r="L16" s="189"/>
      <c r="M16" s="337">
        <f>SUM(M10:M15)</f>
        <v>22</v>
      </c>
      <c r="N16" s="350"/>
      <c r="O16" s="350"/>
      <c r="P16" s="248"/>
      <c r="Q16" s="187"/>
      <c r="S16" s="339"/>
      <c r="T16" s="187"/>
      <c r="U16" s="189" t="s">
        <v>31</v>
      </c>
      <c r="V16" s="339">
        <v>2</v>
      </c>
      <c r="W16" s="187"/>
      <c r="X16" s="189"/>
      <c r="Y16" s="339"/>
      <c r="Z16" s="186" t="s">
        <v>50</v>
      </c>
      <c r="AA16" s="189"/>
      <c r="AB16" s="344"/>
      <c r="AC16" s="187"/>
      <c r="AE16" s="339"/>
      <c r="AF16" s="187"/>
      <c r="AG16" s="189"/>
      <c r="AH16" s="339"/>
      <c r="AI16" s="351"/>
      <c r="AJ16" s="189"/>
      <c r="AK16" s="337"/>
      <c r="AL16" s="345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</row>
    <row r="17" spans="1:52" s="415" customFormat="1" ht="17.25" customHeight="1" thickBot="1">
      <c r="A17" s="352"/>
      <c r="B17" s="353"/>
      <c r="C17" s="353"/>
      <c r="D17" s="352"/>
      <c r="E17" s="353"/>
      <c r="F17" s="353"/>
      <c r="G17" s="352"/>
      <c r="H17" s="200"/>
      <c r="I17" s="354"/>
      <c r="J17" s="355"/>
      <c r="K17" s="200"/>
      <c r="L17" s="354"/>
      <c r="M17" s="355"/>
      <c r="N17" s="356"/>
      <c r="O17" s="356"/>
      <c r="P17" s="357">
        <f>P10+P11+P12+P13+P14+P15</f>
        <v>35</v>
      </c>
      <c r="Q17" s="200"/>
      <c r="R17" s="354"/>
      <c r="S17" s="339">
        <f>S10+S11+S12+S13+S14+S15</f>
        <v>43</v>
      </c>
      <c r="T17" s="200"/>
      <c r="U17" s="354"/>
      <c r="V17" s="357">
        <f>V10+V11+V12+V13+V14+V15+V16</f>
        <v>38</v>
      </c>
      <c r="W17" s="200"/>
      <c r="X17" s="358"/>
      <c r="Y17" s="359">
        <f>Y10+Y11+Y12+Y13+Y14+Y15</f>
        <v>42</v>
      </c>
      <c r="Z17" s="200"/>
      <c r="AA17" s="354"/>
      <c r="AB17" s="355"/>
      <c r="AC17" s="360"/>
      <c r="AD17" s="247"/>
      <c r="AE17" s="361">
        <f>AE10+AE11+AE12+AE13+AE14+AE15</f>
        <v>44</v>
      </c>
      <c r="AF17" s="362"/>
      <c r="AG17" s="247"/>
      <c r="AH17" s="361">
        <f>AH10+AH11+AH12+AH13+AH14+AH15</f>
        <v>37</v>
      </c>
      <c r="AI17" s="362" t="s">
        <v>50</v>
      </c>
      <c r="AJ17" s="363"/>
      <c r="AK17" s="357">
        <f>AK10+AK11+AK12+AK13+AK14+AK15</f>
        <v>40</v>
      </c>
      <c r="AL17" s="345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</row>
    <row r="18" spans="1:38" s="412" customFormat="1" ht="21.75" customHeight="1" thickBot="1">
      <c r="A18" s="341" t="s">
        <v>25</v>
      </c>
      <c r="B18" s="186">
        <v>1</v>
      </c>
      <c r="C18" s="183" t="s">
        <v>34</v>
      </c>
      <c r="D18" s="341">
        <v>6</v>
      </c>
      <c r="E18" s="186">
        <v>1</v>
      </c>
      <c r="F18" s="189" t="s">
        <v>76</v>
      </c>
      <c r="G18" s="341">
        <v>5</v>
      </c>
      <c r="H18" s="186">
        <v>1</v>
      </c>
      <c r="I18" s="183" t="s">
        <v>27</v>
      </c>
      <c r="J18" s="341">
        <v>7</v>
      </c>
      <c r="K18" s="186">
        <v>1</v>
      </c>
      <c r="L18" s="183" t="s">
        <v>12</v>
      </c>
      <c r="M18" s="341">
        <v>8</v>
      </c>
      <c r="N18" s="342">
        <v>1</v>
      </c>
      <c r="O18" s="183" t="s">
        <v>72</v>
      </c>
      <c r="P18" s="341">
        <v>7</v>
      </c>
      <c r="Q18" s="343">
        <v>1</v>
      </c>
      <c r="R18" s="189" t="s">
        <v>12</v>
      </c>
      <c r="S18" s="364">
        <v>13</v>
      </c>
      <c r="T18" s="343">
        <v>1</v>
      </c>
      <c r="U18" s="213" t="s">
        <v>75</v>
      </c>
      <c r="V18" s="341">
        <v>9</v>
      </c>
      <c r="W18" s="343">
        <v>1</v>
      </c>
      <c r="X18" s="183" t="s">
        <v>96</v>
      </c>
      <c r="Y18" s="341">
        <v>8</v>
      </c>
      <c r="Z18" s="186" t="s">
        <v>50</v>
      </c>
      <c r="AA18" s="189" t="s">
        <v>50</v>
      </c>
      <c r="AB18" s="344" t="s">
        <v>50</v>
      </c>
      <c r="AC18" s="343">
        <v>1</v>
      </c>
      <c r="AD18" s="183" t="s">
        <v>76</v>
      </c>
      <c r="AE18" s="341">
        <v>7</v>
      </c>
      <c r="AF18" s="343">
        <v>1</v>
      </c>
      <c r="AG18" s="189" t="s">
        <v>74</v>
      </c>
      <c r="AH18" s="416">
        <v>11</v>
      </c>
      <c r="AI18" s="343">
        <v>1</v>
      </c>
      <c r="AJ18" s="189" t="s">
        <v>71</v>
      </c>
      <c r="AK18" s="416">
        <v>3</v>
      </c>
      <c r="AL18" s="345"/>
    </row>
    <row r="19" spans="1:52" ht="19.5">
      <c r="A19" s="341" t="s">
        <v>28</v>
      </c>
      <c r="B19" s="365">
        <v>2</v>
      </c>
      <c r="C19" s="338" t="s">
        <v>13</v>
      </c>
      <c r="D19" s="341">
        <v>7</v>
      </c>
      <c r="E19" s="365">
        <v>2</v>
      </c>
      <c r="F19" s="189" t="s">
        <v>12</v>
      </c>
      <c r="G19" s="341">
        <v>8</v>
      </c>
      <c r="H19" s="365">
        <v>2</v>
      </c>
      <c r="I19" s="183" t="s">
        <v>13</v>
      </c>
      <c r="J19" s="341">
        <v>7</v>
      </c>
      <c r="K19" s="365">
        <v>2</v>
      </c>
      <c r="L19" s="189" t="s">
        <v>27</v>
      </c>
      <c r="M19" s="341">
        <v>7</v>
      </c>
      <c r="N19" s="348">
        <v>2</v>
      </c>
      <c r="O19" s="189" t="s">
        <v>13</v>
      </c>
      <c r="P19" s="341">
        <v>8</v>
      </c>
      <c r="Q19" s="366">
        <v>2</v>
      </c>
      <c r="R19" s="183" t="s">
        <v>13</v>
      </c>
      <c r="S19" s="341">
        <v>12</v>
      </c>
      <c r="T19" s="343">
        <v>2</v>
      </c>
      <c r="U19" s="183" t="s">
        <v>12</v>
      </c>
      <c r="V19" s="341">
        <v>12</v>
      </c>
      <c r="W19" s="343">
        <v>2</v>
      </c>
      <c r="X19" s="189" t="s">
        <v>74</v>
      </c>
      <c r="Y19" s="341">
        <v>10</v>
      </c>
      <c r="Z19" s="186" t="s">
        <v>50</v>
      </c>
      <c r="AA19" s="183" t="s">
        <v>50</v>
      </c>
      <c r="AB19" s="367"/>
      <c r="AC19" s="366">
        <v>2</v>
      </c>
      <c r="AD19" s="183" t="s">
        <v>70</v>
      </c>
      <c r="AE19" s="341">
        <v>7</v>
      </c>
      <c r="AF19" s="366">
        <v>2</v>
      </c>
      <c r="AG19" s="183" t="s">
        <v>96</v>
      </c>
      <c r="AH19" s="417">
        <v>5</v>
      </c>
      <c r="AI19" s="366">
        <v>2</v>
      </c>
      <c r="AJ19" s="183" t="s">
        <v>75</v>
      </c>
      <c r="AK19" s="417">
        <v>5</v>
      </c>
      <c r="AL19" s="345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</row>
    <row r="20" spans="1:52" ht="19.5">
      <c r="A20" s="341" t="s">
        <v>29</v>
      </c>
      <c r="B20" s="365">
        <v>3</v>
      </c>
      <c r="C20" s="338" t="s">
        <v>12</v>
      </c>
      <c r="D20" s="341">
        <v>8</v>
      </c>
      <c r="E20" s="365">
        <v>3</v>
      </c>
      <c r="F20" s="338" t="s">
        <v>34</v>
      </c>
      <c r="G20" s="341">
        <v>6</v>
      </c>
      <c r="H20" s="365">
        <v>3</v>
      </c>
      <c r="I20" s="189" t="s">
        <v>12</v>
      </c>
      <c r="J20" s="341">
        <v>8</v>
      </c>
      <c r="K20" s="365">
        <v>3</v>
      </c>
      <c r="L20" s="183" t="s">
        <v>13</v>
      </c>
      <c r="M20" s="341">
        <v>7</v>
      </c>
      <c r="N20" s="348">
        <v>3</v>
      </c>
      <c r="O20" s="183" t="s">
        <v>12</v>
      </c>
      <c r="P20" s="341">
        <v>10</v>
      </c>
      <c r="Q20" s="366">
        <v>3</v>
      </c>
      <c r="R20" s="183" t="s">
        <v>75</v>
      </c>
      <c r="S20" s="341">
        <v>6</v>
      </c>
      <c r="T20" s="343">
        <v>3</v>
      </c>
      <c r="U20" s="189" t="s">
        <v>13</v>
      </c>
      <c r="V20" s="341">
        <v>11</v>
      </c>
      <c r="W20" s="343">
        <v>3</v>
      </c>
      <c r="X20" s="183" t="s">
        <v>73</v>
      </c>
      <c r="Y20" s="341">
        <v>9</v>
      </c>
      <c r="Z20" s="186" t="s">
        <v>50</v>
      </c>
      <c r="AA20" s="183" t="s">
        <v>50</v>
      </c>
      <c r="AB20" s="344" t="s">
        <v>50</v>
      </c>
      <c r="AC20" s="366">
        <v>3</v>
      </c>
      <c r="AD20" s="189" t="s">
        <v>27</v>
      </c>
      <c r="AE20" s="341">
        <v>9</v>
      </c>
      <c r="AF20" s="366">
        <v>3</v>
      </c>
      <c r="AG20" s="183" t="s">
        <v>69</v>
      </c>
      <c r="AH20" s="417">
        <v>6</v>
      </c>
      <c r="AI20" s="366">
        <v>3</v>
      </c>
      <c r="AJ20" s="183" t="s">
        <v>168</v>
      </c>
      <c r="AK20" s="417">
        <v>9</v>
      </c>
      <c r="AL20" s="345" t="s">
        <v>79</v>
      </c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</row>
    <row r="21" spans="1:52" ht="19.5">
      <c r="A21" s="341" t="s">
        <v>30</v>
      </c>
      <c r="B21" s="365">
        <v>4</v>
      </c>
      <c r="C21" s="189" t="s">
        <v>76</v>
      </c>
      <c r="D21" s="337">
        <v>5</v>
      </c>
      <c r="E21" s="365">
        <v>4</v>
      </c>
      <c r="F21" s="338" t="s">
        <v>13</v>
      </c>
      <c r="G21" s="337">
        <v>7</v>
      </c>
      <c r="H21" s="365">
        <v>4</v>
      </c>
      <c r="I21" s="213" t="s">
        <v>76</v>
      </c>
      <c r="J21" s="337">
        <v>5</v>
      </c>
      <c r="K21" s="365">
        <v>4</v>
      </c>
      <c r="L21" s="183" t="s">
        <v>76</v>
      </c>
      <c r="M21" s="337">
        <v>5</v>
      </c>
      <c r="N21" s="348">
        <v>4</v>
      </c>
      <c r="O21" s="183" t="s">
        <v>76</v>
      </c>
      <c r="P21" s="341">
        <v>4</v>
      </c>
      <c r="Q21" s="366">
        <v>4</v>
      </c>
      <c r="R21" s="183" t="s">
        <v>159</v>
      </c>
      <c r="S21" s="341">
        <v>11</v>
      </c>
      <c r="T21" s="343">
        <v>4</v>
      </c>
      <c r="U21" s="183" t="s">
        <v>22</v>
      </c>
      <c r="V21" s="341">
        <v>2</v>
      </c>
      <c r="W21" s="343">
        <v>4</v>
      </c>
      <c r="X21" s="183" t="s">
        <v>12</v>
      </c>
      <c r="Y21" s="341">
        <v>10</v>
      </c>
      <c r="Z21" s="186" t="s">
        <v>50</v>
      </c>
      <c r="AA21" s="183" t="s">
        <v>50</v>
      </c>
      <c r="AB21" s="367" t="s">
        <v>50</v>
      </c>
      <c r="AC21" s="366">
        <v>4</v>
      </c>
      <c r="AD21" s="183" t="s">
        <v>12</v>
      </c>
      <c r="AE21" s="341">
        <v>8</v>
      </c>
      <c r="AF21" s="366">
        <v>4</v>
      </c>
      <c r="AG21" s="183" t="s">
        <v>75</v>
      </c>
      <c r="AH21" s="417">
        <v>5</v>
      </c>
      <c r="AI21" s="366">
        <v>4</v>
      </c>
      <c r="AJ21" s="183" t="s">
        <v>74</v>
      </c>
      <c r="AK21" s="417">
        <v>11</v>
      </c>
      <c r="AL21" s="345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</row>
    <row r="22" spans="1:52" ht="19.5">
      <c r="A22" s="341" t="s">
        <v>32</v>
      </c>
      <c r="B22" s="365"/>
      <c r="C22" s="338"/>
      <c r="D22" s="341"/>
      <c r="E22" s="365">
        <v>5</v>
      </c>
      <c r="F22" s="183" t="s">
        <v>21</v>
      </c>
      <c r="G22" s="341">
        <v>3</v>
      </c>
      <c r="H22" s="365">
        <v>5</v>
      </c>
      <c r="I22" s="213" t="s">
        <v>31</v>
      </c>
      <c r="J22" s="341">
        <v>2</v>
      </c>
      <c r="K22" s="365">
        <v>5</v>
      </c>
      <c r="L22" s="183" t="s">
        <v>21</v>
      </c>
      <c r="M22" s="341">
        <v>3</v>
      </c>
      <c r="N22" s="348">
        <v>5</v>
      </c>
      <c r="O22" s="183" t="s">
        <v>31</v>
      </c>
      <c r="P22" s="341">
        <v>4</v>
      </c>
      <c r="Q22" s="366">
        <v>5</v>
      </c>
      <c r="R22" s="183" t="s">
        <v>159</v>
      </c>
      <c r="S22" s="341">
        <v>10</v>
      </c>
      <c r="T22" s="343">
        <v>5</v>
      </c>
      <c r="U22" s="183" t="s">
        <v>70</v>
      </c>
      <c r="V22" s="341">
        <v>7</v>
      </c>
      <c r="W22" s="343">
        <v>5</v>
      </c>
      <c r="X22" s="183" t="s">
        <v>75</v>
      </c>
      <c r="Y22" s="341">
        <v>9</v>
      </c>
      <c r="Z22" s="186" t="s">
        <v>50</v>
      </c>
      <c r="AA22" s="189" t="s">
        <v>50</v>
      </c>
      <c r="AB22" s="367" t="s">
        <v>50</v>
      </c>
      <c r="AC22" s="366">
        <v>5</v>
      </c>
      <c r="AD22" s="183" t="s">
        <v>12</v>
      </c>
      <c r="AE22" s="341">
        <v>8</v>
      </c>
      <c r="AF22" s="366">
        <v>5</v>
      </c>
      <c r="AG22" s="183" t="s">
        <v>22</v>
      </c>
      <c r="AH22" s="417">
        <v>1</v>
      </c>
      <c r="AI22" s="366">
        <v>5</v>
      </c>
      <c r="AJ22" s="183" t="s">
        <v>70</v>
      </c>
      <c r="AK22" s="417">
        <v>7</v>
      </c>
      <c r="AL22" s="368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</row>
    <row r="23" spans="1:52" ht="19.5">
      <c r="A23" s="341" t="s">
        <v>33</v>
      </c>
      <c r="B23" s="365"/>
      <c r="C23" s="338"/>
      <c r="D23" s="341"/>
      <c r="E23" s="365"/>
      <c r="G23" s="341"/>
      <c r="H23" s="365"/>
      <c r="I23" s="369"/>
      <c r="J23" s="341"/>
      <c r="K23" s="365"/>
      <c r="M23" s="341"/>
      <c r="N23" s="348">
        <v>6</v>
      </c>
      <c r="O23" s="183" t="s">
        <v>31</v>
      </c>
      <c r="P23" s="341">
        <v>4</v>
      </c>
      <c r="Q23" s="366">
        <v>6</v>
      </c>
      <c r="R23" s="183" t="s">
        <v>22</v>
      </c>
      <c r="S23" s="341">
        <v>4</v>
      </c>
      <c r="T23" s="343">
        <v>6</v>
      </c>
      <c r="U23" s="183" t="s">
        <v>71</v>
      </c>
      <c r="V23" s="341">
        <v>6</v>
      </c>
      <c r="W23" s="343">
        <v>6</v>
      </c>
      <c r="X23" s="183" t="s">
        <v>70</v>
      </c>
      <c r="Y23" s="341">
        <v>7</v>
      </c>
      <c r="Z23" s="186" t="s">
        <v>50</v>
      </c>
      <c r="AA23" s="183" t="s">
        <v>50</v>
      </c>
      <c r="AB23" s="344" t="s">
        <v>50</v>
      </c>
      <c r="AC23" s="366">
        <v>6</v>
      </c>
      <c r="AD23" s="183" t="s">
        <v>75</v>
      </c>
      <c r="AE23" s="341">
        <v>5</v>
      </c>
      <c r="AF23" s="366">
        <v>6</v>
      </c>
      <c r="AG23" s="183" t="s">
        <v>27</v>
      </c>
      <c r="AH23" s="417">
        <v>8</v>
      </c>
      <c r="AI23" s="366">
        <v>6</v>
      </c>
      <c r="AJ23" s="183" t="s">
        <v>161</v>
      </c>
      <c r="AK23" s="417">
        <v>10</v>
      </c>
      <c r="AL23" s="368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</row>
    <row r="24" spans="1:52" ht="19.5">
      <c r="A24" s="341" t="s">
        <v>24</v>
      </c>
      <c r="B24" s="365"/>
      <c r="C24" s="338"/>
      <c r="D24" s="337">
        <f>D18+D19+D20+D21</f>
        <v>26</v>
      </c>
      <c r="E24" s="365"/>
      <c r="F24" s="338"/>
      <c r="G24" s="337">
        <f>G18+G19+G20+G21+G22</f>
        <v>29</v>
      </c>
      <c r="H24" s="186"/>
      <c r="J24" s="337">
        <f>J18+J19+J20+J21+J22</f>
        <v>29</v>
      </c>
      <c r="K24" s="186"/>
      <c r="L24" s="189"/>
      <c r="M24" s="337">
        <f>SUM(M18:M23)</f>
        <v>30</v>
      </c>
      <c r="N24" s="350"/>
      <c r="P24" s="339">
        <f>P18+P19+P20+P21+P22+P23</f>
        <v>37</v>
      </c>
      <c r="Q24" s="187"/>
      <c r="R24" s="242"/>
      <c r="S24" s="339">
        <f>S18+S19+S20+S21+S22+S23</f>
        <v>56</v>
      </c>
      <c r="T24" s="187"/>
      <c r="U24" s="370"/>
      <c r="V24" s="339"/>
      <c r="W24" s="187"/>
      <c r="X24" s="189" t="s">
        <v>22</v>
      </c>
      <c r="Y24" s="339">
        <v>2</v>
      </c>
      <c r="Z24" s="186" t="s">
        <v>50</v>
      </c>
      <c r="AA24" s="189"/>
      <c r="AB24" s="371"/>
      <c r="AC24" s="187"/>
      <c r="AD24" s="189" t="s">
        <v>88</v>
      </c>
      <c r="AE24" s="339">
        <v>1</v>
      </c>
      <c r="AF24" s="187"/>
      <c r="AG24" s="189" t="s">
        <v>163</v>
      </c>
      <c r="AH24" s="348">
        <v>11</v>
      </c>
      <c r="AI24" s="187"/>
      <c r="AJ24" s="222"/>
      <c r="AK24" s="418"/>
      <c r="AL24" s="368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</row>
    <row r="25" spans="1:52" s="415" customFormat="1" ht="19.5" thickBot="1">
      <c r="A25" s="357"/>
      <c r="B25" s="361"/>
      <c r="C25" s="361"/>
      <c r="D25" s="357"/>
      <c r="E25" s="361"/>
      <c r="F25" s="361"/>
      <c r="G25" s="357"/>
      <c r="H25" s="358"/>
      <c r="I25" s="358"/>
      <c r="J25" s="355"/>
      <c r="K25" s="358"/>
      <c r="L25" s="358"/>
      <c r="M25" s="355"/>
      <c r="N25" s="372"/>
      <c r="O25" s="372"/>
      <c r="P25" s="355"/>
      <c r="Q25" s="358"/>
      <c r="R25" s="358"/>
      <c r="S25" s="373"/>
      <c r="T25" s="358"/>
      <c r="U25" s="358"/>
      <c r="V25" s="357">
        <f>V18+V19+V20+V21+V22+V23</f>
        <v>47</v>
      </c>
      <c r="W25" s="358"/>
      <c r="X25" s="358"/>
      <c r="Y25" s="357">
        <f>Y18+Y19+Y20+Y21+Y22+Y23+Y24</f>
        <v>55</v>
      </c>
      <c r="Z25" s="374"/>
      <c r="AA25" s="374"/>
      <c r="AB25" s="375"/>
      <c r="AC25" s="374"/>
      <c r="AD25" s="374"/>
      <c r="AE25" s="357">
        <f>AE18+AE19+AE20+AE21+AE22+AE23+AE24</f>
        <v>45</v>
      </c>
      <c r="AF25" s="376"/>
      <c r="AG25" s="374"/>
      <c r="AH25" s="361">
        <f>AH18+AH19+AH20+AH21+AH22+AH23+AH24</f>
        <v>47</v>
      </c>
      <c r="AI25" s="376"/>
      <c r="AJ25" s="374"/>
      <c r="AK25" s="361">
        <f>AK18+AK19+AK20+AK21+AK22+AK23</f>
        <v>45</v>
      </c>
      <c r="AL25" s="377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</row>
    <row r="26" spans="1:52" ht="19.5">
      <c r="A26" s="378"/>
      <c r="B26" s="365">
        <v>1</v>
      </c>
      <c r="C26" s="183" t="s">
        <v>76</v>
      </c>
      <c r="D26" s="379">
        <v>5</v>
      </c>
      <c r="E26" s="365">
        <v>1</v>
      </c>
      <c r="F26" s="183" t="s">
        <v>27</v>
      </c>
      <c r="G26" s="379">
        <v>7</v>
      </c>
      <c r="H26" s="365">
        <v>1</v>
      </c>
      <c r="I26" s="183" t="s">
        <v>13</v>
      </c>
      <c r="J26" s="379">
        <v>7</v>
      </c>
      <c r="K26" s="365">
        <v>1</v>
      </c>
      <c r="L26" s="183" t="s">
        <v>34</v>
      </c>
      <c r="M26" s="379">
        <v>6</v>
      </c>
      <c r="N26" s="380">
        <v>1</v>
      </c>
      <c r="O26" s="183" t="s">
        <v>13</v>
      </c>
      <c r="P26" s="341">
        <v>8</v>
      </c>
      <c r="Q26" s="366">
        <v>1</v>
      </c>
      <c r="R26" s="189" t="s">
        <v>13</v>
      </c>
      <c r="S26" s="348">
        <v>12</v>
      </c>
      <c r="T26" s="343">
        <v>1</v>
      </c>
      <c r="U26" s="183" t="s">
        <v>78</v>
      </c>
      <c r="V26" s="348">
        <v>6</v>
      </c>
      <c r="W26" s="343">
        <v>1</v>
      </c>
      <c r="X26" s="183" t="s">
        <v>12</v>
      </c>
      <c r="Y26" s="348">
        <v>9</v>
      </c>
      <c r="Z26" s="186" t="s">
        <v>50</v>
      </c>
      <c r="AA26" s="183" t="s">
        <v>50</v>
      </c>
      <c r="AB26" s="344" t="s">
        <v>50</v>
      </c>
      <c r="AC26" s="366">
        <v>1</v>
      </c>
      <c r="AD26" s="189" t="s">
        <v>96</v>
      </c>
      <c r="AE26" s="348">
        <v>5</v>
      </c>
      <c r="AF26" s="366">
        <v>1</v>
      </c>
      <c r="AG26" s="183" t="s">
        <v>163</v>
      </c>
      <c r="AH26" s="341">
        <v>11</v>
      </c>
      <c r="AI26" s="366">
        <v>1</v>
      </c>
      <c r="AJ26" s="183" t="s">
        <v>73</v>
      </c>
      <c r="AK26" s="348">
        <v>12</v>
      </c>
      <c r="AL26" s="377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</row>
    <row r="27" spans="1:52" ht="19.5">
      <c r="A27" s="341" t="s">
        <v>35</v>
      </c>
      <c r="B27" s="365">
        <v>2</v>
      </c>
      <c r="C27" s="183" t="s">
        <v>13</v>
      </c>
      <c r="D27" s="341">
        <v>7</v>
      </c>
      <c r="E27" s="365">
        <v>2</v>
      </c>
      <c r="F27" s="338" t="s">
        <v>12</v>
      </c>
      <c r="G27" s="341">
        <v>8</v>
      </c>
      <c r="H27" s="365">
        <v>2</v>
      </c>
      <c r="I27" s="183" t="s">
        <v>27</v>
      </c>
      <c r="J27" s="341">
        <v>7</v>
      </c>
      <c r="K27" s="365">
        <v>2</v>
      </c>
      <c r="L27" s="183" t="s">
        <v>12</v>
      </c>
      <c r="M27" s="341">
        <v>8</v>
      </c>
      <c r="N27" s="348">
        <v>2</v>
      </c>
      <c r="O27" s="183" t="s">
        <v>12</v>
      </c>
      <c r="P27" s="341">
        <v>10</v>
      </c>
      <c r="Q27" s="366">
        <v>2</v>
      </c>
      <c r="R27" s="183" t="s">
        <v>78</v>
      </c>
      <c r="S27" s="348">
        <v>8</v>
      </c>
      <c r="T27" s="343">
        <v>2</v>
      </c>
      <c r="U27" s="183" t="s">
        <v>13</v>
      </c>
      <c r="V27" s="348">
        <v>11</v>
      </c>
      <c r="W27" s="343">
        <v>2</v>
      </c>
      <c r="X27" s="183" t="s">
        <v>13</v>
      </c>
      <c r="Y27" s="348">
        <v>7</v>
      </c>
      <c r="Z27" s="186" t="s">
        <v>83</v>
      </c>
      <c r="AA27" s="183" t="s">
        <v>50</v>
      </c>
      <c r="AB27" s="344" t="s">
        <v>50</v>
      </c>
      <c r="AC27" s="366">
        <v>2</v>
      </c>
      <c r="AD27" s="183" t="s">
        <v>74</v>
      </c>
      <c r="AE27" s="348">
        <v>12</v>
      </c>
      <c r="AF27" s="366">
        <v>2</v>
      </c>
      <c r="AG27" s="183" t="s">
        <v>73</v>
      </c>
      <c r="AH27" s="348">
        <v>12</v>
      </c>
      <c r="AI27" s="366">
        <v>2</v>
      </c>
      <c r="AJ27" s="183" t="s">
        <v>84</v>
      </c>
      <c r="AK27" s="348">
        <v>2</v>
      </c>
      <c r="AL27" s="377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</row>
    <row r="28" spans="1:52" ht="19.5">
      <c r="A28" s="341" t="s">
        <v>30</v>
      </c>
      <c r="B28" s="365">
        <v>3</v>
      </c>
      <c r="C28" s="338" t="s">
        <v>12</v>
      </c>
      <c r="D28" s="341">
        <v>8</v>
      </c>
      <c r="E28" s="365">
        <v>3</v>
      </c>
      <c r="F28" s="183" t="s">
        <v>13</v>
      </c>
      <c r="G28" s="341">
        <v>7</v>
      </c>
      <c r="H28" s="365">
        <v>3</v>
      </c>
      <c r="I28" s="183" t="s">
        <v>12</v>
      </c>
      <c r="J28" s="341">
        <v>8</v>
      </c>
      <c r="K28" s="365">
        <v>3</v>
      </c>
      <c r="L28" s="183" t="s">
        <v>27</v>
      </c>
      <c r="M28" s="341">
        <v>7</v>
      </c>
      <c r="N28" s="348">
        <v>3</v>
      </c>
      <c r="O28" s="183" t="s">
        <v>13</v>
      </c>
      <c r="P28" s="341">
        <v>8</v>
      </c>
      <c r="Q28" s="366">
        <v>3</v>
      </c>
      <c r="R28" s="189" t="s">
        <v>12</v>
      </c>
      <c r="S28" s="348">
        <v>13</v>
      </c>
      <c r="T28" s="343">
        <v>3</v>
      </c>
      <c r="U28" s="183" t="s">
        <v>21</v>
      </c>
      <c r="V28" s="348">
        <v>1</v>
      </c>
      <c r="W28" s="343">
        <v>3</v>
      </c>
      <c r="X28" s="189" t="s">
        <v>78</v>
      </c>
      <c r="Y28" s="348">
        <v>8</v>
      </c>
      <c r="Z28" s="186" t="s">
        <v>50</v>
      </c>
      <c r="AA28" s="189" t="s">
        <v>50</v>
      </c>
      <c r="AB28" s="344" t="s">
        <v>50</v>
      </c>
      <c r="AC28" s="366">
        <v>3</v>
      </c>
      <c r="AD28" s="183" t="s">
        <v>73</v>
      </c>
      <c r="AE28" s="348">
        <v>13</v>
      </c>
      <c r="AF28" s="366">
        <v>3</v>
      </c>
      <c r="AG28" s="183" t="s">
        <v>84</v>
      </c>
      <c r="AH28" s="348">
        <v>2</v>
      </c>
      <c r="AI28" s="366">
        <v>3</v>
      </c>
      <c r="AJ28" s="183" t="s">
        <v>169</v>
      </c>
      <c r="AK28" s="348">
        <v>8</v>
      </c>
      <c r="AL28" s="377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</row>
    <row r="29" spans="1:52" ht="24.75" customHeight="1">
      <c r="A29" s="341" t="s">
        <v>36</v>
      </c>
      <c r="B29" s="365">
        <v>4</v>
      </c>
      <c r="C29" s="189" t="s">
        <v>22</v>
      </c>
      <c r="D29" s="337">
        <v>1</v>
      </c>
      <c r="E29" s="365">
        <v>4</v>
      </c>
      <c r="F29" s="183" t="s">
        <v>22</v>
      </c>
      <c r="G29" s="337">
        <v>1</v>
      </c>
      <c r="H29" s="365">
        <v>4</v>
      </c>
      <c r="I29" s="189" t="s">
        <v>22</v>
      </c>
      <c r="J29" s="337">
        <v>1</v>
      </c>
      <c r="K29" s="365">
        <v>4</v>
      </c>
      <c r="L29" s="189" t="s">
        <v>76</v>
      </c>
      <c r="M29" s="337">
        <v>5</v>
      </c>
      <c r="N29" s="348">
        <v>4</v>
      </c>
      <c r="O29" s="183" t="s">
        <v>78</v>
      </c>
      <c r="P29" s="341">
        <v>5</v>
      </c>
      <c r="Q29" s="366">
        <v>4</v>
      </c>
      <c r="R29" s="183" t="s">
        <v>13</v>
      </c>
      <c r="S29" s="348">
        <v>12</v>
      </c>
      <c r="T29" s="343">
        <v>4</v>
      </c>
      <c r="U29" s="183" t="s">
        <v>73</v>
      </c>
      <c r="V29" s="348">
        <v>8</v>
      </c>
      <c r="W29" s="343">
        <v>4</v>
      </c>
      <c r="X29" s="189" t="s">
        <v>22</v>
      </c>
      <c r="Y29" s="348">
        <v>2</v>
      </c>
      <c r="Z29" s="186" t="s">
        <v>50</v>
      </c>
      <c r="AA29" s="183" t="s">
        <v>50</v>
      </c>
      <c r="AB29" s="344" t="s">
        <v>50</v>
      </c>
      <c r="AC29" s="366">
        <v>4</v>
      </c>
      <c r="AD29" s="189" t="s">
        <v>76</v>
      </c>
      <c r="AE29" s="348">
        <v>7</v>
      </c>
      <c r="AF29" s="366">
        <v>4</v>
      </c>
      <c r="AG29" s="183" t="s">
        <v>12</v>
      </c>
      <c r="AH29" s="348">
        <v>11</v>
      </c>
      <c r="AI29" s="366">
        <v>4</v>
      </c>
      <c r="AJ29" s="183" t="s">
        <v>27</v>
      </c>
      <c r="AK29" s="348">
        <v>8</v>
      </c>
      <c r="AL29" s="377" t="s">
        <v>86</v>
      </c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</row>
    <row r="30" spans="1:52" ht="21" customHeight="1">
      <c r="A30" s="341" t="s">
        <v>37</v>
      </c>
      <c r="B30" s="365"/>
      <c r="D30" s="341"/>
      <c r="E30" s="365">
        <v>5</v>
      </c>
      <c r="F30" s="338" t="s">
        <v>20</v>
      </c>
      <c r="G30" s="341">
        <v>3</v>
      </c>
      <c r="H30" s="365">
        <v>5</v>
      </c>
      <c r="I30" s="189" t="s">
        <v>20</v>
      </c>
      <c r="J30" s="341">
        <v>1</v>
      </c>
      <c r="K30" s="365">
        <v>5</v>
      </c>
      <c r="L30" s="189" t="s">
        <v>22</v>
      </c>
      <c r="M30" s="341">
        <v>1</v>
      </c>
      <c r="N30" s="348">
        <v>5</v>
      </c>
      <c r="O30" s="183" t="s">
        <v>22</v>
      </c>
      <c r="P30" s="341">
        <v>3</v>
      </c>
      <c r="Q30" s="366">
        <v>5</v>
      </c>
      <c r="R30" s="183" t="s">
        <v>31</v>
      </c>
      <c r="S30" s="348">
        <v>3</v>
      </c>
      <c r="T30" s="343">
        <v>5</v>
      </c>
      <c r="U30" s="183" t="s">
        <v>12</v>
      </c>
      <c r="V30" s="348">
        <v>10</v>
      </c>
      <c r="W30" s="343">
        <v>5</v>
      </c>
      <c r="X30" s="183" t="s">
        <v>71</v>
      </c>
      <c r="Y30" s="348">
        <v>6</v>
      </c>
      <c r="Z30" s="186" t="s">
        <v>50</v>
      </c>
      <c r="AA30" s="183" t="s">
        <v>50</v>
      </c>
      <c r="AB30" s="367" t="s">
        <v>50</v>
      </c>
      <c r="AC30" s="366">
        <v>5</v>
      </c>
      <c r="AD30" s="183" t="s">
        <v>13</v>
      </c>
      <c r="AE30" s="348">
        <v>6</v>
      </c>
      <c r="AF30" s="366">
        <v>5</v>
      </c>
      <c r="AG30" s="189" t="s">
        <v>78</v>
      </c>
      <c r="AH30" s="348">
        <v>5</v>
      </c>
      <c r="AI30" s="366">
        <v>5</v>
      </c>
      <c r="AJ30" s="183" t="s">
        <v>12</v>
      </c>
      <c r="AK30" s="342">
        <v>11</v>
      </c>
      <c r="AL30" s="377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</row>
    <row r="31" spans="1:52" ht="19.5">
      <c r="A31" s="341" t="s">
        <v>38</v>
      </c>
      <c r="B31" s="365"/>
      <c r="C31" s="342"/>
      <c r="D31" s="341"/>
      <c r="E31" s="365"/>
      <c r="F31" s="342"/>
      <c r="G31" s="341"/>
      <c r="H31" s="365"/>
      <c r="I31" s="183"/>
      <c r="J31" s="341"/>
      <c r="K31" s="365"/>
      <c r="L31" s="381"/>
      <c r="M31" s="341"/>
      <c r="N31" s="348">
        <v>6</v>
      </c>
      <c r="O31" s="183" t="s">
        <v>72</v>
      </c>
      <c r="P31" s="341">
        <v>7</v>
      </c>
      <c r="Q31" s="366">
        <v>6</v>
      </c>
      <c r="R31" s="183" t="s">
        <v>31</v>
      </c>
      <c r="S31" s="348">
        <v>3</v>
      </c>
      <c r="T31" s="343">
        <v>6</v>
      </c>
      <c r="U31" s="183" t="s">
        <v>20</v>
      </c>
      <c r="V31" s="341">
        <v>6</v>
      </c>
      <c r="W31" s="343">
        <v>6</v>
      </c>
      <c r="X31" s="183" t="s">
        <v>27</v>
      </c>
      <c r="Y31" s="341">
        <v>8</v>
      </c>
      <c r="Z31" s="186" t="s">
        <v>50</v>
      </c>
      <c r="AA31" s="183" t="s">
        <v>50</v>
      </c>
      <c r="AB31" s="344" t="s">
        <v>50</v>
      </c>
      <c r="AC31" s="366">
        <v>6</v>
      </c>
      <c r="AD31" s="183" t="s">
        <v>161</v>
      </c>
      <c r="AE31" s="348">
        <v>7</v>
      </c>
      <c r="AF31" s="366">
        <v>6</v>
      </c>
      <c r="AG31" s="189" t="s">
        <v>162</v>
      </c>
      <c r="AH31" s="341">
        <v>9</v>
      </c>
      <c r="AI31" s="366">
        <v>6</v>
      </c>
      <c r="AJ31" s="189" t="s">
        <v>22</v>
      </c>
      <c r="AK31" s="342">
        <v>1</v>
      </c>
      <c r="AL31" s="377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</row>
    <row r="32" spans="1:52" ht="19.5">
      <c r="A32" s="378"/>
      <c r="B32" s="365"/>
      <c r="C32" s="189"/>
      <c r="D32" s="337">
        <f>D26+D27+D28+D29</f>
        <v>21</v>
      </c>
      <c r="E32" s="365"/>
      <c r="F32" s="189"/>
      <c r="G32" s="337">
        <f>SUM(G26:G31)</f>
        <v>26</v>
      </c>
      <c r="H32" s="365"/>
      <c r="J32" s="337">
        <v>22</v>
      </c>
      <c r="K32" s="365"/>
      <c r="L32" s="183"/>
      <c r="M32" s="337">
        <f>SUM(M26:M31)</f>
        <v>27</v>
      </c>
      <c r="N32" s="382"/>
      <c r="O32" s="382"/>
      <c r="P32" s="339">
        <f>P26+P27+P28+P29+P30+P31</f>
        <v>41</v>
      </c>
      <c r="Q32" s="187"/>
      <c r="R32" s="183"/>
      <c r="S32" s="348">
        <f>S26+S27+S28+S29+S30+S31</f>
        <v>51</v>
      </c>
      <c r="T32" s="187"/>
      <c r="U32" s="370"/>
      <c r="V32" s="339">
        <f>V26+V27+V28+V29+V30+V31</f>
        <v>42</v>
      </c>
      <c r="W32" s="187"/>
      <c r="Y32" s="339"/>
      <c r="Z32" s="186" t="s">
        <v>50</v>
      </c>
      <c r="AA32" s="183"/>
      <c r="AB32" s="344"/>
      <c r="AC32" s="187"/>
      <c r="AD32" s="370"/>
      <c r="AE32" s="339">
        <f>AE26+AE27+AE28+AE29+AE30+AE31</f>
        <v>50</v>
      </c>
      <c r="AF32" s="187"/>
      <c r="AG32" s="183" t="s">
        <v>164</v>
      </c>
      <c r="AH32" s="339">
        <v>7</v>
      </c>
      <c r="AI32" s="187"/>
      <c r="AJ32" s="183" t="s">
        <v>22</v>
      </c>
      <c r="AK32" s="339">
        <v>1</v>
      </c>
      <c r="AL32" s="377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</row>
    <row r="33" spans="1:52" s="415" customFormat="1" ht="19.5" thickBot="1">
      <c r="A33" s="359"/>
      <c r="B33" s="354"/>
      <c r="C33" s="354"/>
      <c r="D33" s="359"/>
      <c r="E33" s="354"/>
      <c r="F33" s="354"/>
      <c r="G33" s="359"/>
      <c r="H33" s="374"/>
      <c r="I33" s="374"/>
      <c r="J33" s="375"/>
      <c r="K33" s="374"/>
      <c r="L33" s="374"/>
      <c r="M33" s="375"/>
      <c r="N33" s="383"/>
      <c r="O33" s="383"/>
      <c r="P33" s="375"/>
      <c r="Q33" s="374"/>
      <c r="R33" s="374"/>
      <c r="S33" s="375"/>
      <c r="T33" s="374"/>
      <c r="U33" s="374"/>
      <c r="V33" s="375"/>
      <c r="W33" s="374"/>
      <c r="X33" s="374"/>
      <c r="Y33" s="357">
        <f>Y26+Y27+Y28+Y29+Y30+Y31+Y32</f>
        <v>40</v>
      </c>
      <c r="Z33" s="374"/>
      <c r="AA33" s="374"/>
      <c r="AB33" s="375"/>
      <c r="AC33" s="384"/>
      <c r="AD33" s="374"/>
      <c r="AE33" s="375"/>
      <c r="AF33" s="374"/>
      <c r="AG33" s="374"/>
      <c r="AH33" s="357">
        <f>AH26+AH27+AH28+AH29+AH30+AH31+AH32</f>
        <v>57</v>
      </c>
      <c r="AI33" s="374"/>
      <c r="AJ33" s="363"/>
      <c r="AK33" s="361">
        <f>AK26+AK27+AK28+AK29+AK30+AK31+AK32</f>
        <v>43</v>
      </c>
      <c r="AL33" s="377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</row>
    <row r="34" spans="1:52" ht="19.5">
      <c r="A34" s="341" t="s">
        <v>39</v>
      </c>
      <c r="B34" s="365">
        <v>1</v>
      </c>
      <c r="C34" s="338" t="s">
        <v>76</v>
      </c>
      <c r="D34" s="341">
        <v>5</v>
      </c>
      <c r="E34" s="365">
        <v>1</v>
      </c>
      <c r="F34" s="338" t="s">
        <v>27</v>
      </c>
      <c r="G34" s="341">
        <v>7</v>
      </c>
      <c r="H34" s="365">
        <v>1</v>
      </c>
      <c r="I34" s="183" t="s">
        <v>34</v>
      </c>
      <c r="J34" s="341">
        <v>6</v>
      </c>
      <c r="K34" s="365">
        <v>1</v>
      </c>
      <c r="L34" s="183" t="s">
        <v>13</v>
      </c>
      <c r="M34" s="341">
        <v>7</v>
      </c>
      <c r="N34" s="348">
        <v>1</v>
      </c>
      <c r="O34" s="183" t="s">
        <v>13</v>
      </c>
      <c r="P34" s="341">
        <v>8</v>
      </c>
      <c r="Q34" s="366">
        <v>1</v>
      </c>
      <c r="R34" s="183" t="s">
        <v>12</v>
      </c>
      <c r="S34" s="341">
        <v>13</v>
      </c>
      <c r="T34" s="343">
        <v>1</v>
      </c>
      <c r="U34" s="189" t="s">
        <v>70</v>
      </c>
      <c r="V34" s="341">
        <v>7</v>
      </c>
      <c r="W34" s="343">
        <v>1</v>
      </c>
      <c r="X34" s="189" t="s">
        <v>13</v>
      </c>
      <c r="Y34" s="341">
        <v>7</v>
      </c>
      <c r="Z34" s="186" t="s">
        <v>50</v>
      </c>
      <c r="AA34" s="183" t="s">
        <v>50</v>
      </c>
      <c r="AB34" s="344" t="s">
        <v>50</v>
      </c>
      <c r="AC34" s="366">
        <v>1</v>
      </c>
      <c r="AD34" s="183" t="s">
        <v>73</v>
      </c>
      <c r="AE34" s="341">
        <v>13</v>
      </c>
      <c r="AF34" s="366">
        <v>1</v>
      </c>
      <c r="AG34" s="189" t="s">
        <v>70</v>
      </c>
      <c r="AH34" s="341">
        <v>7</v>
      </c>
      <c r="AI34" s="366">
        <v>1</v>
      </c>
      <c r="AJ34" s="183" t="s">
        <v>12</v>
      </c>
      <c r="AK34" s="342">
        <v>10</v>
      </c>
      <c r="AL34" s="377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</row>
    <row r="35" spans="1:52" ht="19.5">
      <c r="A35" s="341" t="s">
        <v>36</v>
      </c>
      <c r="B35" s="365">
        <v>2</v>
      </c>
      <c r="C35" s="183" t="s">
        <v>13</v>
      </c>
      <c r="D35" s="341">
        <v>7</v>
      </c>
      <c r="E35" s="365">
        <v>2</v>
      </c>
      <c r="F35" s="183" t="s">
        <v>12</v>
      </c>
      <c r="G35" s="341">
        <v>8</v>
      </c>
      <c r="H35" s="365">
        <v>2</v>
      </c>
      <c r="I35" s="183" t="s">
        <v>76</v>
      </c>
      <c r="J35" s="341">
        <v>5</v>
      </c>
      <c r="K35" s="365">
        <v>2</v>
      </c>
      <c r="L35" s="189" t="s">
        <v>12</v>
      </c>
      <c r="M35" s="341">
        <v>8</v>
      </c>
      <c r="N35" s="348">
        <v>2</v>
      </c>
      <c r="O35" s="183" t="s">
        <v>159</v>
      </c>
      <c r="P35" s="341">
        <v>4</v>
      </c>
      <c r="Q35" s="366">
        <v>2</v>
      </c>
      <c r="R35" s="183" t="s">
        <v>13</v>
      </c>
      <c r="S35" s="341">
        <v>12</v>
      </c>
      <c r="T35" s="343">
        <v>2</v>
      </c>
      <c r="U35" s="183" t="s">
        <v>12</v>
      </c>
      <c r="V35" s="341">
        <v>12</v>
      </c>
      <c r="W35" s="343">
        <v>2</v>
      </c>
      <c r="X35" s="183" t="s">
        <v>74</v>
      </c>
      <c r="Y35" s="341">
        <v>10</v>
      </c>
      <c r="Z35" s="186" t="s">
        <v>50</v>
      </c>
      <c r="AA35" s="183" t="s">
        <v>83</v>
      </c>
      <c r="AB35" s="367" t="s">
        <v>50</v>
      </c>
      <c r="AC35" s="366">
        <v>2</v>
      </c>
      <c r="AD35" s="189" t="s">
        <v>12</v>
      </c>
      <c r="AE35" s="341">
        <v>7</v>
      </c>
      <c r="AF35" s="366">
        <v>2</v>
      </c>
      <c r="AG35" s="213" t="s">
        <v>13</v>
      </c>
      <c r="AH35" s="341">
        <v>9</v>
      </c>
      <c r="AI35" s="366">
        <v>2</v>
      </c>
      <c r="AJ35" s="183" t="s">
        <v>75</v>
      </c>
      <c r="AK35" s="342">
        <v>5</v>
      </c>
      <c r="AL35" s="377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</row>
    <row r="36" spans="1:52" ht="24.75" customHeight="1">
      <c r="A36" s="341" t="s">
        <v>28</v>
      </c>
      <c r="B36" s="365">
        <v>3</v>
      </c>
      <c r="C36" s="183" t="s">
        <v>12</v>
      </c>
      <c r="D36" s="341">
        <v>8</v>
      </c>
      <c r="E36" s="365">
        <v>3</v>
      </c>
      <c r="F36" s="189" t="s">
        <v>76</v>
      </c>
      <c r="G36" s="341">
        <v>5</v>
      </c>
      <c r="H36" s="365">
        <v>3</v>
      </c>
      <c r="I36" s="183" t="s">
        <v>12</v>
      </c>
      <c r="J36" s="341">
        <v>8</v>
      </c>
      <c r="K36" s="365">
        <v>3</v>
      </c>
      <c r="L36" s="183" t="s">
        <v>76</v>
      </c>
      <c r="M36" s="341">
        <v>5</v>
      </c>
      <c r="N36" s="348">
        <v>3</v>
      </c>
      <c r="O36" s="183" t="s">
        <v>159</v>
      </c>
      <c r="P36" s="341">
        <v>9</v>
      </c>
      <c r="Q36" s="366">
        <v>3</v>
      </c>
      <c r="R36" s="189" t="s">
        <v>71</v>
      </c>
      <c r="S36" s="341">
        <v>7</v>
      </c>
      <c r="T36" s="343">
        <v>3</v>
      </c>
      <c r="U36" s="213" t="s">
        <v>13</v>
      </c>
      <c r="V36" s="341">
        <v>11</v>
      </c>
      <c r="W36" s="343">
        <v>3</v>
      </c>
      <c r="X36" s="183" t="s">
        <v>12</v>
      </c>
      <c r="Y36" s="341">
        <v>10</v>
      </c>
      <c r="Z36" s="186" t="s">
        <v>50</v>
      </c>
      <c r="AA36" s="183" t="s">
        <v>50</v>
      </c>
      <c r="AB36" s="344" t="s">
        <v>50</v>
      </c>
      <c r="AC36" s="366">
        <v>3</v>
      </c>
      <c r="AD36" s="183" t="s">
        <v>22</v>
      </c>
      <c r="AE36" s="341">
        <v>2</v>
      </c>
      <c r="AF36" s="366">
        <v>3</v>
      </c>
      <c r="AG36" s="183" t="s">
        <v>75</v>
      </c>
      <c r="AH36" s="341">
        <v>5</v>
      </c>
      <c r="AI36" s="366">
        <v>3</v>
      </c>
      <c r="AJ36" s="183" t="s">
        <v>168</v>
      </c>
      <c r="AK36" s="342">
        <v>11</v>
      </c>
      <c r="AL36" s="377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</row>
    <row r="37" spans="1:52" ht="19.5">
      <c r="A37" s="341" t="s">
        <v>40</v>
      </c>
      <c r="B37" s="365">
        <v>4</v>
      </c>
      <c r="C37" s="183" t="s">
        <v>21</v>
      </c>
      <c r="D37" s="337">
        <v>3</v>
      </c>
      <c r="E37" s="365">
        <v>4</v>
      </c>
      <c r="F37" s="338" t="s">
        <v>13</v>
      </c>
      <c r="G37" s="337">
        <v>7</v>
      </c>
      <c r="H37" s="365">
        <v>4</v>
      </c>
      <c r="I37" s="183" t="s">
        <v>13</v>
      </c>
      <c r="J37" s="337">
        <v>7</v>
      </c>
      <c r="K37" s="365">
        <v>4</v>
      </c>
      <c r="L37" s="183" t="s">
        <v>31</v>
      </c>
      <c r="M37" s="337">
        <v>2</v>
      </c>
      <c r="N37" s="348">
        <v>4</v>
      </c>
      <c r="O37" s="183" t="s">
        <v>12</v>
      </c>
      <c r="P37" s="341">
        <v>10</v>
      </c>
      <c r="Q37" s="366">
        <v>4</v>
      </c>
      <c r="R37" s="183" t="s">
        <v>27</v>
      </c>
      <c r="S37" s="341">
        <v>11</v>
      </c>
      <c r="T37" s="343">
        <v>4</v>
      </c>
      <c r="U37" s="183" t="s">
        <v>22</v>
      </c>
      <c r="V37" s="341">
        <v>2</v>
      </c>
      <c r="W37" s="343">
        <v>4</v>
      </c>
      <c r="X37" s="183" t="s">
        <v>73</v>
      </c>
      <c r="Y37" s="341">
        <v>9</v>
      </c>
      <c r="Z37" s="186" t="s">
        <v>50</v>
      </c>
      <c r="AA37" s="183" t="s">
        <v>50</v>
      </c>
      <c r="AB37" s="367" t="s">
        <v>50</v>
      </c>
      <c r="AC37" s="366">
        <v>4</v>
      </c>
      <c r="AD37" s="183" t="s">
        <v>69</v>
      </c>
      <c r="AE37" s="341">
        <v>7</v>
      </c>
      <c r="AF37" s="366">
        <v>4</v>
      </c>
      <c r="AG37" s="189" t="s">
        <v>76</v>
      </c>
      <c r="AH37" s="341">
        <v>8</v>
      </c>
      <c r="AI37" s="366">
        <v>4</v>
      </c>
      <c r="AJ37" s="189" t="s">
        <v>169</v>
      </c>
      <c r="AK37" s="342">
        <v>8</v>
      </c>
      <c r="AL37" s="377" t="s">
        <v>93</v>
      </c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</row>
    <row r="38" spans="1:52" ht="19.5">
      <c r="A38" s="341" t="s">
        <v>36</v>
      </c>
      <c r="B38" s="365">
        <v>5</v>
      </c>
      <c r="C38" s="189" t="s">
        <v>22</v>
      </c>
      <c r="D38" s="341">
        <v>1</v>
      </c>
      <c r="E38" s="365">
        <v>5</v>
      </c>
      <c r="F38" s="189" t="s">
        <v>22</v>
      </c>
      <c r="G38" s="341">
        <v>1</v>
      </c>
      <c r="H38" s="365">
        <v>5</v>
      </c>
      <c r="I38" s="183" t="s">
        <v>21</v>
      </c>
      <c r="J38" s="341">
        <v>3</v>
      </c>
      <c r="K38" s="365">
        <v>5</v>
      </c>
      <c r="L38" s="183" t="s">
        <v>31</v>
      </c>
      <c r="M38" s="341">
        <v>2</v>
      </c>
      <c r="N38" s="348">
        <v>5</v>
      </c>
      <c r="O38" s="183" t="s">
        <v>21</v>
      </c>
      <c r="P38" s="341">
        <v>2</v>
      </c>
      <c r="Q38" s="366">
        <v>5</v>
      </c>
      <c r="R38" s="183" t="s">
        <v>22</v>
      </c>
      <c r="S38" s="341">
        <v>4</v>
      </c>
      <c r="T38" s="343">
        <v>5</v>
      </c>
      <c r="U38" s="189" t="s">
        <v>76</v>
      </c>
      <c r="V38" s="341">
        <v>4</v>
      </c>
      <c r="W38" s="343">
        <v>5</v>
      </c>
      <c r="X38" s="183" t="s">
        <v>71</v>
      </c>
      <c r="Y38" s="341">
        <v>6</v>
      </c>
      <c r="Z38" s="186" t="s">
        <v>50</v>
      </c>
      <c r="AA38" s="183" t="s">
        <v>50</v>
      </c>
      <c r="AB38" s="367" t="s">
        <v>50</v>
      </c>
      <c r="AC38" s="366">
        <v>5</v>
      </c>
      <c r="AD38" s="189" t="s">
        <v>74</v>
      </c>
      <c r="AE38" s="341">
        <v>12</v>
      </c>
      <c r="AF38" s="366">
        <v>5</v>
      </c>
      <c r="AG38" s="183" t="s">
        <v>12</v>
      </c>
      <c r="AH38" s="341">
        <v>11</v>
      </c>
      <c r="AI38" s="366">
        <v>5</v>
      </c>
      <c r="AJ38" s="183" t="s">
        <v>13</v>
      </c>
      <c r="AK38" s="342">
        <v>9</v>
      </c>
      <c r="AL38" s="377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</row>
    <row r="39" spans="1:52" ht="19.5">
      <c r="A39" s="341" t="s">
        <v>30</v>
      </c>
      <c r="B39" s="365"/>
      <c r="C39" s="342"/>
      <c r="D39" s="341"/>
      <c r="E39" s="365"/>
      <c r="G39" s="341"/>
      <c r="H39" s="365"/>
      <c r="I39" s="369"/>
      <c r="J39" s="341"/>
      <c r="K39" s="365">
        <v>6</v>
      </c>
      <c r="L39" s="183"/>
      <c r="M39" s="341"/>
      <c r="N39" s="348">
        <v>6</v>
      </c>
      <c r="O39" s="183" t="s">
        <v>22</v>
      </c>
      <c r="P39" s="341">
        <v>3</v>
      </c>
      <c r="Q39" s="366">
        <v>6</v>
      </c>
      <c r="R39" s="183" t="s">
        <v>76</v>
      </c>
      <c r="S39" s="341">
        <v>6</v>
      </c>
      <c r="T39" s="343">
        <v>6</v>
      </c>
      <c r="U39" s="183" t="s">
        <v>27</v>
      </c>
      <c r="V39" s="341">
        <v>10</v>
      </c>
      <c r="W39" s="343">
        <v>6</v>
      </c>
      <c r="X39" s="183" t="s">
        <v>102</v>
      </c>
      <c r="Y39" s="341">
        <v>5</v>
      </c>
      <c r="Z39" s="186" t="s">
        <v>50</v>
      </c>
      <c r="AA39" s="183" t="s">
        <v>50</v>
      </c>
      <c r="AB39" s="344" t="s">
        <v>50</v>
      </c>
      <c r="AC39" s="366">
        <v>6</v>
      </c>
      <c r="AD39" s="189" t="s">
        <v>76</v>
      </c>
      <c r="AE39" s="341">
        <v>7</v>
      </c>
      <c r="AF39" s="366">
        <v>6</v>
      </c>
      <c r="AG39" s="189" t="s">
        <v>165</v>
      </c>
      <c r="AH39" s="341">
        <v>7</v>
      </c>
      <c r="AI39" s="366">
        <v>6</v>
      </c>
      <c r="AJ39" s="183" t="s">
        <v>96</v>
      </c>
      <c r="AK39" s="342">
        <v>5</v>
      </c>
      <c r="AL39" s="377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</row>
    <row r="40" spans="1:52" ht="19.5">
      <c r="A40" s="341" t="s">
        <v>41</v>
      </c>
      <c r="B40" s="342"/>
      <c r="C40" s="342"/>
      <c r="D40" s="337">
        <f>D34+D35+D36+D37+D38</f>
        <v>24</v>
      </c>
      <c r="E40" s="342"/>
      <c r="F40" s="342"/>
      <c r="G40" s="337">
        <f>G34+G35+G36+G37+G38</f>
        <v>28</v>
      </c>
      <c r="H40" s="365"/>
      <c r="I40" s="248"/>
      <c r="J40" s="337">
        <f>J34+J35+J36+J37+J38</f>
        <v>29</v>
      </c>
      <c r="K40" s="365"/>
      <c r="M40" s="337">
        <f>SUM(M34:M39)</f>
        <v>24</v>
      </c>
      <c r="N40" s="382"/>
      <c r="P40" s="339">
        <f>P34+P35+P36+P37+P38+P39</f>
        <v>36</v>
      </c>
      <c r="Q40" s="187" t="s">
        <v>50</v>
      </c>
      <c r="S40" s="339">
        <f>S34+S35+S36+S37+S38+S39</f>
        <v>53</v>
      </c>
      <c r="T40" s="187" t="s">
        <v>50</v>
      </c>
      <c r="V40" s="339"/>
      <c r="W40" s="187" t="s">
        <v>50</v>
      </c>
      <c r="X40" s="183" t="s">
        <v>22</v>
      </c>
      <c r="Y40" s="339">
        <v>2</v>
      </c>
      <c r="Z40" s="186" t="s">
        <v>50</v>
      </c>
      <c r="AA40" s="183" t="s">
        <v>50</v>
      </c>
      <c r="AB40" s="371" t="s">
        <v>50</v>
      </c>
      <c r="AC40" s="187" t="s">
        <v>50</v>
      </c>
      <c r="AD40" s="183"/>
      <c r="AE40" s="339">
        <f>AE34+AE35+AE36+AE37+AE38+AE39</f>
        <v>48</v>
      </c>
      <c r="AF40" s="187" t="s">
        <v>50</v>
      </c>
      <c r="AG40" s="248"/>
      <c r="AH40" s="339">
        <f>AH34+AH35+AH36+AH37+AH38+AH39</f>
        <v>47</v>
      </c>
      <c r="AI40" s="187" t="s">
        <v>50</v>
      </c>
      <c r="AJ40" s="213"/>
      <c r="AK40" s="339">
        <f>AK34+AK35+AK36+AK37+AK38+AK39</f>
        <v>48</v>
      </c>
      <c r="AL40" s="377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</row>
    <row r="41" spans="1:52" s="415" customFormat="1" ht="20.25" thickBot="1">
      <c r="A41" s="357"/>
      <c r="B41" s="361"/>
      <c r="C41" s="361"/>
      <c r="D41" s="357"/>
      <c r="E41" s="361"/>
      <c r="F41" s="361"/>
      <c r="G41" s="357"/>
      <c r="H41" s="358"/>
      <c r="I41" s="358"/>
      <c r="J41" s="355"/>
      <c r="K41" s="358"/>
      <c r="L41" s="358"/>
      <c r="M41" s="355"/>
      <c r="N41" s="372"/>
      <c r="O41" s="372"/>
      <c r="P41" s="355"/>
      <c r="Q41" s="200"/>
      <c r="R41" s="386"/>
      <c r="S41" s="387"/>
      <c r="T41" s="388"/>
      <c r="U41" s="374"/>
      <c r="V41" s="361">
        <f>V34+V35+V36+V37+V38+V39+V40</f>
        <v>46</v>
      </c>
      <c r="W41" s="376"/>
      <c r="X41" s="374"/>
      <c r="Y41" s="361">
        <f>Y34+Y35+Y36+Y37+Y38+Y39+Y40</f>
        <v>49</v>
      </c>
      <c r="Z41" s="374"/>
      <c r="AA41" s="374"/>
      <c r="AB41" s="374"/>
      <c r="AC41" s="376"/>
      <c r="AD41" s="374"/>
      <c r="AE41" s="389"/>
      <c r="AF41" s="376"/>
      <c r="AG41" s="363"/>
      <c r="AH41" s="363"/>
      <c r="AI41" s="390"/>
      <c r="AJ41" s="363"/>
      <c r="AK41" s="388"/>
      <c r="AL41" s="377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</row>
    <row r="42" spans="1:52" ht="19.5">
      <c r="A42" s="341" t="s">
        <v>42</v>
      </c>
      <c r="B42" s="365">
        <v>1</v>
      </c>
      <c r="C42" s="183" t="s">
        <v>34</v>
      </c>
      <c r="D42" s="341">
        <v>6</v>
      </c>
      <c r="E42" s="365">
        <v>1</v>
      </c>
      <c r="F42" s="183" t="s">
        <v>34</v>
      </c>
      <c r="G42" s="341">
        <v>6</v>
      </c>
      <c r="H42" s="365">
        <v>1</v>
      </c>
      <c r="I42" s="183" t="s">
        <v>76</v>
      </c>
      <c r="J42" s="341">
        <v>5</v>
      </c>
      <c r="K42" s="365">
        <v>1</v>
      </c>
      <c r="L42" s="183" t="s">
        <v>144</v>
      </c>
      <c r="M42" s="341">
        <v>4</v>
      </c>
      <c r="N42" s="348">
        <v>1</v>
      </c>
      <c r="O42" s="183" t="s">
        <v>12</v>
      </c>
      <c r="P42" s="341">
        <v>10</v>
      </c>
      <c r="Q42" s="366">
        <v>1</v>
      </c>
      <c r="R42" s="183" t="s">
        <v>27</v>
      </c>
      <c r="S42" s="341">
        <v>11</v>
      </c>
      <c r="T42" s="343">
        <v>1</v>
      </c>
      <c r="U42" s="183" t="s">
        <v>73</v>
      </c>
      <c r="V42" s="341">
        <v>8</v>
      </c>
      <c r="W42" s="343">
        <v>1</v>
      </c>
      <c r="X42" s="183" t="s">
        <v>76</v>
      </c>
      <c r="Y42" s="341">
        <v>4</v>
      </c>
      <c r="Z42" s="186" t="s">
        <v>50</v>
      </c>
      <c r="AA42" s="183" t="s">
        <v>50</v>
      </c>
      <c r="AB42" s="344" t="s">
        <v>50</v>
      </c>
      <c r="AC42" s="366">
        <v>1</v>
      </c>
      <c r="AD42" s="189" t="s">
        <v>71</v>
      </c>
      <c r="AE42" s="341">
        <v>5</v>
      </c>
      <c r="AF42" s="366">
        <v>1</v>
      </c>
      <c r="AG42" s="183" t="s">
        <v>166</v>
      </c>
      <c r="AH42" s="348">
        <v>5</v>
      </c>
      <c r="AI42" s="366">
        <v>1</v>
      </c>
      <c r="AJ42" s="183" t="s">
        <v>12</v>
      </c>
      <c r="AK42" s="342">
        <v>10</v>
      </c>
      <c r="AL42" s="377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</row>
    <row r="43" spans="1:52" ht="19.5">
      <c r="A43" s="341" t="s">
        <v>43</v>
      </c>
      <c r="B43" s="365">
        <v>2</v>
      </c>
      <c r="C43" s="183" t="s">
        <v>13</v>
      </c>
      <c r="D43" s="341">
        <v>7</v>
      </c>
      <c r="E43" s="365">
        <v>2</v>
      </c>
      <c r="F43" s="338" t="s">
        <v>76</v>
      </c>
      <c r="G43" s="341">
        <v>5</v>
      </c>
      <c r="H43" s="365">
        <v>2</v>
      </c>
      <c r="I43" s="183" t="s">
        <v>123</v>
      </c>
      <c r="J43" s="341">
        <v>6</v>
      </c>
      <c r="K43" s="365">
        <v>2</v>
      </c>
      <c r="L43" s="183" t="s">
        <v>13</v>
      </c>
      <c r="M43" s="341">
        <v>7</v>
      </c>
      <c r="N43" s="348">
        <v>2</v>
      </c>
      <c r="O43" s="183" t="s">
        <v>84</v>
      </c>
      <c r="P43" s="341">
        <v>1</v>
      </c>
      <c r="Q43" s="366">
        <v>2</v>
      </c>
      <c r="R43" s="183" t="s">
        <v>13</v>
      </c>
      <c r="S43" s="341">
        <v>12</v>
      </c>
      <c r="T43" s="343">
        <v>2</v>
      </c>
      <c r="U43" s="183" t="s">
        <v>27</v>
      </c>
      <c r="V43" s="341">
        <v>10</v>
      </c>
      <c r="W43" s="343">
        <v>2</v>
      </c>
      <c r="X43" s="183" t="s">
        <v>78</v>
      </c>
      <c r="Y43" s="341">
        <v>8</v>
      </c>
      <c r="Z43" s="186" t="s">
        <v>50</v>
      </c>
      <c r="AA43" s="189" t="s">
        <v>50</v>
      </c>
      <c r="AB43" s="344" t="s">
        <v>50</v>
      </c>
      <c r="AC43" s="366">
        <v>2</v>
      </c>
      <c r="AD43" s="189" t="s">
        <v>12</v>
      </c>
      <c r="AE43" s="341">
        <v>7</v>
      </c>
      <c r="AF43" s="366">
        <v>2</v>
      </c>
      <c r="AG43" s="183" t="s">
        <v>12</v>
      </c>
      <c r="AH43" s="341">
        <v>10</v>
      </c>
      <c r="AI43" s="366">
        <v>2</v>
      </c>
      <c r="AJ43" s="183" t="s">
        <v>73</v>
      </c>
      <c r="AK43" s="342">
        <v>12</v>
      </c>
      <c r="AL43" s="377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</row>
    <row r="44" spans="1:52" ht="19.5">
      <c r="A44" s="341" t="s">
        <v>28</v>
      </c>
      <c r="B44" s="365">
        <v>3</v>
      </c>
      <c r="C44" s="183" t="s">
        <v>31</v>
      </c>
      <c r="D44" s="341">
        <v>2</v>
      </c>
      <c r="E44" s="365">
        <v>3</v>
      </c>
      <c r="F44" s="183" t="s">
        <v>13</v>
      </c>
      <c r="G44" s="341">
        <v>7</v>
      </c>
      <c r="H44" s="365">
        <v>3</v>
      </c>
      <c r="I44" s="183" t="s">
        <v>34</v>
      </c>
      <c r="J44" s="341">
        <v>6</v>
      </c>
      <c r="K44" s="365">
        <v>3</v>
      </c>
      <c r="L44" s="183" t="s">
        <v>22</v>
      </c>
      <c r="M44" s="341">
        <v>8</v>
      </c>
      <c r="N44" s="348">
        <v>3</v>
      </c>
      <c r="O44" s="183" t="s">
        <v>13</v>
      </c>
      <c r="P44" s="341">
        <v>8</v>
      </c>
      <c r="Q44" s="366">
        <v>3</v>
      </c>
      <c r="R44" s="189" t="s">
        <v>12</v>
      </c>
      <c r="S44" s="341">
        <v>13</v>
      </c>
      <c r="T44" s="343">
        <v>3</v>
      </c>
      <c r="U44" s="183" t="s">
        <v>22</v>
      </c>
      <c r="V44" s="341">
        <v>2</v>
      </c>
      <c r="W44" s="343">
        <v>3</v>
      </c>
      <c r="X44" s="183" t="s">
        <v>84</v>
      </c>
      <c r="Y44" s="341">
        <v>3</v>
      </c>
      <c r="Z44" s="186" t="s">
        <v>50</v>
      </c>
      <c r="AA44" s="183" t="s">
        <v>50</v>
      </c>
      <c r="AB44" s="344" t="s">
        <v>50</v>
      </c>
      <c r="AC44" s="366">
        <v>3</v>
      </c>
      <c r="AD44" s="183" t="s">
        <v>78</v>
      </c>
      <c r="AE44" s="341">
        <v>10</v>
      </c>
      <c r="AF44" s="366">
        <v>3</v>
      </c>
      <c r="AG44" s="183" t="s">
        <v>73</v>
      </c>
      <c r="AH44" s="341">
        <v>12</v>
      </c>
      <c r="AI44" s="366">
        <v>3</v>
      </c>
      <c r="AJ44" s="183" t="s">
        <v>76</v>
      </c>
      <c r="AK44" s="342">
        <v>8</v>
      </c>
      <c r="AL44" s="377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</row>
    <row r="45" spans="1:52" ht="19.5">
      <c r="A45" s="341" t="s">
        <v>32</v>
      </c>
      <c r="B45" s="365">
        <v>4</v>
      </c>
      <c r="C45" s="183" t="s">
        <v>20</v>
      </c>
      <c r="D45" s="337">
        <v>3</v>
      </c>
      <c r="E45" s="365">
        <v>4</v>
      </c>
      <c r="F45" s="338" t="s">
        <v>22</v>
      </c>
      <c r="G45" s="337">
        <v>1</v>
      </c>
      <c r="H45" s="365">
        <v>4</v>
      </c>
      <c r="I45" s="189" t="s">
        <v>22</v>
      </c>
      <c r="J45" s="337">
        <v>1</v>
      </c>
      <c r="K45" s="365">
        <v>4</v>
      </c>
      <c r="L45" s="183" t="s">
        <v>69</v>
      </c>
      <c r="M45" s="337"/>
      <c r="N45" s="348">
        <v>4</v>
      </c>
      <c r="O45" s="183" t="s">
        <v>76</v>
      </c>
      <c r="P45" s="341">
        <v>4</v>
      </c>
      <c r="Q45" s="366">
        <v>4</v>
      </c>
      <c r="R45" s="183" t="s">
        <v>84</v>
      </c>
      <c r="S45" s="341">
        <v>2</v>
      </c>
      <c r="T45" s="343">
        <v>4</v>
      </c>
      <c r="U45" s="189" t="s">
        <v>12</v>
      </c>
      <c r="V45" s="341">
        <v>10</v>
      </c>
      <c r="W45" s="343">
        <v>4</v>
      </c>
      <c r="X45" s="183" t="s">
        <v>27</v>
      </c>
      <c r="Y45" s="341">
        <v>8</v>
      </c>
      <c r="Z45" s="186" t="s">
        <v>50</v>
      </c>
      <c r="AA45" s="183" t="s">
        <v>50</v>
      </c>
      <c r="AB45" s="344" t="s">
        <v>50</v>
      </c>
      <c r="AC45" s="366">
        <v>4</v>
      </c>
      <c r="AD45" s="183" t="s">
        <v>69</v>
      </c>
      <c r="AE45" s="341">
        <v>7</v>
      </c>
      <c r="AF45" s="366">
        <v>4</v>
      </c>
      <c r="AG45" s="183" t="s">
        <v>22</v>
      </c>
      <c r="AH45" s="341">
        <v>1</v>
      </c>
      <c r="AI45" s="366">
        <v>4</v>
      </c>
      <c r="AJ45" s="183" t="s">
        <v>78</v>
      </c>
      <c r="AK45" s="342">
        <v>5</v>
      </c>
      <c r="AL45" s="377" t="s">
        <v>99</v>
      </c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</row>
    <row r="46" spans="1:38" ht="19.5">
      <c r="A46" s="341" t="s">
        <v>33</v>
      </c>
      <c r="B46" s="365"/>
      <c r="C46" s="391" t="s">
        <v>44</v>
      </c>
      <c r="D46" s="341"/>
      <c r="E46" s="365">
        <v>5</v>
      </c>
      <c r="F46" s="189" t="s">
        <v>44</v>
      </c>
      <c r="G46" s="341"/>
      <c r="H46" s="365">
        <v>5</v>
      </c>
      <c r="I46" s="183" t="s">
        <v>44</v>
      </c>
      <c r="J46" s="341"/>
      <c r="K46" s="365">
        <v>5</v>
      </c>
      <c r="L46" s="183" t="s">
        <v>22</v>
      </c>
      <c r="M46" s="341">
        <v>1</v>
      </c>
      <c r="N46" s="348">
        <v>5</v>
      </c>
      <c r="O46" s="183" t="s">
        <v>22</v>
      </c>
      <c r="P46" s="341">
        <v>3</v>
      </c>
      <c r="Q46" s="366">
        <v>5</v>
      </c>
      <c r="R46" s="183" t="s">
        <v>78</v>
      </c>
      <c r="S46" s="341">
        <v>8</v>
      </c>
      <c r="T46" s="343">
        <v>5</v>
      </c>
      <c r="U46" s="183" t="s">
        <v>13</v>
      </c>
      <c r="V46" s="341">
        <v>11</v>
      </c>
      <c r="W46" s="343">
        <v>5</v>
      </c>
      <c r="X46" s="189" t="s">
        <v>12</v>
      </c>
      <c r="Y46" s="341">
        <v>9</v>
      </c>
      <c r="Z46" s="186" t="s">
        <v>50</v>
      </c>
      <c r="AA46" s="183" t="s">
        <v>50</v>
      </c>
      <c r="AB46" s="344" t="s">
        <v>50</v>
      </c>
      <c r="AC46" s="366">
        <v>5</v>
      </c>
      <c r="AD46" s="183" t="s">
        <v>84</v>
      </c>
      <c r="AE46" s="341">
        <v>3</v>
      </c>
      <c r="AF46" s="366">
        <v>5</v>
      </c>
      <c r="AG46" s="183" t="s">
        <v>27</v>
      </c>
      <c r="AH46" s="341">
        <v>8</v>
      </c>
      <c r="AI46" s="366">
        <v>5</v>
      </c>
      <c r="AJ46" s="183" t="s">
        <v>69</v>
      </c>
      <c r="AK46" s="341">
        <v>6</v>
      </c>
      <c r="AL46" s="368"/>
    </row>
    <row r="47" spans="1:38" ht="19.5">
      <c r="A47" s="341" t="s">
        <v>45</v>
      </c>
      <c r="B47" s="365"/>
      <c r="C47" s="342"/>
      <c r="D47" s="341"/>
      <c r="E47" s="365"/>
      <c r="F47" s="342"/>
      <c r="G47" s="341"/>
      <c r="H47" s="365"/>
      <c r="J47" s="341"/>
      <c r="K47" s="392"/>
      <c r="M47" s="341"/>
      <c r="N47" s="348">
        <v>6</v>
      </c>
      <c r="O47" s="183" t="s">
        <v>27</v>
      </c>
      <c r="P47" s="341">
        <v>7</v>
      </c>
      <c r="Q47" s="366">
        <v>6</v>
      </c>
      <c r="R47" s="183" t="s">
        <v>22</v>
      </c>
      <c r="S47" s="341">
        <v>4</v>
      </c>
      <c r="T47" s="343">
        <v>6</v>
      </c>
      <c r="U47" s="183" t="s">
        <v>84</v>
      </c>
      <c r="V47" s="341">
        <v>2</v>
      </c>
      <c r="W47" s="343">
        <v>6</v>
      </c>
      <c r="X47" s="189" t="s">
        <v>160</v>
      </c>
      <c r="Y47" s="341">
        <v>6</v>
      </c>
      <c r="Z47" s="186" t="s">
        <v>50</v>
      </c>
      <c r="AA47" s="183"/>
      <c r="AB47" s="344" t="s">
        <v>50</v>
      </c>
      <c r="AC47" s="366">
        <v>6</v>
      </c>
      <c r="AD47" s="183" t="s">
        <v>102</v>
      </c>
      <c r="AE47" s="341">
        <v>4</v>
      </c>
      <c r="AF47" s="365">
        <v>6</v>
      </c>
      <c r="AG47" s="183" t="s">
        <v>76</v>
      </c>
      <c r="AH47" s="341">
        <v>8</v>
      </c>
      <c r="AI47" s="366">
        <v>6</v>
      </c>
      <c r="AJ47" s="183" t="s">
        <v>170</v>
      </c>
      <c r="AK47" s="341">
        <v>1</v>
      </c>
      <c r="AL47" s="368"/>
    </row>
    <row r="48" spans="1:38" ht="19.5">
      <c r="A48" s="341" t="s">
        <v>38</v>
      </c>
      <c r="B48" s="342"/>
      <c r="C48" s="342"/>
      <c r="D48" s="337">
        <f>D42+D43+D44+D45</f>
        <v>18</v>
      </c>
      <c r="E48" s="342"/>
      <c r="F48" s="342"/>
      <c r="G48" s="337">
        <f>G42+G43+G44+G45+G46</f>
        <v>19</v>
      </c>
      <c r="H48" s="365"/>
      <c r="I48" s="381"/>
      <c r="J48" s="337">
        <f>J42+J43+J44+J45+J46</f>
        <v>18</v>
      </c>
      <c r="K48" s="365"/>
      <c r="L48" s="183"/>
      <c r="M48" s="337">
        <f>M42+M43+M44+M45+M46</f>
        <v>20</v>
      </c>
      <c r="N48" s="382"/>
      <c r="O48" s="382"/>
      <c r="P48" s="339">
        <f>P42+P43+P44+P45+P46+P47</f>
        <v>33</v>
      </c>
      <c r="Q48" s="393"/>
      <c r="R48" s="248"/>
      <c r="S48" s="339">
        <f>S42+S43+S44+S45+S46+S47</f>
        <v>50</v>
      </c>
      <c r="T48" s="187"/>
      <c r="U48" s="183"/>
      <c r="V48" s="339">
        <f>V42+V43+V44+V45+V46+V47</f>
        <v>43</v>
      </c>
      <c r="W48" s="393"/>
      <c r="X48" s="183"/>
      <c r="Y48" s="339">
        <f>Y42+Y43+Y44+Y45+Y46+Y47</f>
        <v>38</v>
      </c>
      <c r="Z48" s="186" t="s">
        <v>50</v>
      </c>
      <c r="AA48" s="183"/>
      <c r="AB48" s="344"/>
      <c r="AC48" s="187"/>
      <c r="AD48" s="183" t="s">
        <v>22</v>
      </c>
      <c r="AE48" s="339">
        <v>2</v>
      </c>
      <c r="AF48" s="187"/>
      <c r="AG48" s="248" t="s">
        <v>44</v>
      </c>
      <c r="AH48" s="339">
        <f>AH42+AH43+AH44+AH45+AH46+AH47</f>
        <v>44</v>
      </c>
      <c r="AI48" s="187"/>
      <c r="AJ48" s="189" t="s">
        <v>170</v>
      </c>
      <c r="AK48" s="337">
        <v>1</v>
      </c>
      <c r="AL48" s="368"/>
    </row>
    <row r="49" spans="1:38" ht="20.25" thickBot="1">
      <c r="A49" s="357"/>
      <c r="B49" s="361"/>
      <c r="C49" s="361"/>
      <c r="D49" s="352"/>
      <c r="E49" s="361"/>
      <c r="F49" s="361"/>
      <c r="G49" s="352"/>
      <c r="H49" s="200"/>
      <c r="I49" s="247"/>
      <c r="J49" s="352"/>
      <c r="K49" s="200"/>
      <c r="L49" s="354"/>
      <c r="M49" s="352"/>
      <c r="N49" s="394"/>
      <c r="O49" s="356"/>
      <c r="P49" s="352"/>
      <c r="Q49" s="395"/>
      <c r="R49" s="358"/>
      <c r="S49" s="353"/>
      <c r="T49" s="395"/>
      <c r="U49" s="354"/>
      <c r="V49" s="353"/>
      <c r="W49" s="396"/>
      <c r="X49" s="354"/>
      <c r="Y49" s="353"/>
      <c r="Z49" s="200"/>
      <c r="AA49" s="354"/>
      <c r="AB49" s="355"/>
      <c r="AC49" s="395"/>
      <c r="AD49" s="354"/>
      <c r="AE49" s="353">
        <f>AE42+AE43+AE44+AE45+AE46+AE47+AE48</f>
        <v>38</v>
      </c>
      <c r="AF49" s="395"/>
      <c r="AG49" s="354"/>
      <c r="AH49" s="353"/>
      <c r="AI49" s="395"/>
      <c r="AJ49" s="247"/>
      <c r="AK49" s="352">
        <f>AK42+AK43+AK44+AK45+AK46+AK47+AK48</f>
        <v>43</v>
      </c>
      <c r="AL49" s="368"/>
    </row>
    <row r="50" spans="1:38" ht="19.5">
      <c r="A50" s="341" t="s">
        <v>35</v>
      </c>
      <c r="B50" s="365"/>
      <c r="C50" s="342"/>
      <c r="D50" s="341"/>
      <c r="E50" s="365">
        <v>1</v>
      </c>
      <c r="F50" s="183"/>
      <c r="G50" s="341"/>
      <c r="H50" s="365">
        <v>1</v>
      </c>
      <c r="I50" s="183"/>
      <c r="J50" s="341"/>
      <c r="K50" s="365">
        <v>1</v>
      </c>
      <c r="L50" s="183" t="s">
        <v>123</v>
      </c>
      <c r="M50" s="341">
        <v>6</v>
      </c>
      <c r="N50" s="348">
        <v>1</v>
      </c>
      <c r="O50" s="385" t="s">
        <v>186</v>
      </c>
      <c r="P50" s="341"/>
      <c r="Q50" s="366">
        <v>1</v>
      </c>
      <c r="R50" s="183" t="s">
        <v>183</v>
      </c>
      <c r="S50" s="341">
        <v>7</v>
      </c>
      <c r="T50" s="343">
        <v>1</v>
      </c>
      <c r="U50" s="183" t="s">
        <v>71</v>
      </c>
      <c r="V50" s="341">
        <v>2</v>
      </c>
      <c r="W50" s="343">
        <v>1</v>
      </c>
      <c r="X50" s="183" t="s">
        <v>31</v>
      </c>
      <c r="Y50" s="341">
        <v>1</v>
      </c>
      <c r="Z50" s="186" t="s">
        <v>50</v>
      </c>
      <c r="AA50" s="183" t="s">
        <v>50</v>
      </c>
      <c r="AB50" s="344" t="s">
        <v>50</v>
      </c>
      <c r="AC50" s="366">
        <v>1</v>
      </c>
      <c r="AD50" s="183" t="s">
        <v>162</v>
      </c>
      <c r="AE50" s="341">
        <v>6</v>
      </c>
      <c r="AF50" s="366">
        <v>1</v>
      </c>
      <c r="AG50" s="183" t="s">
        <v>167</v>
      </c>
      <c r="AH50" s="341">
        <v>7</v>
      </c>
      <c r="AI50" s="366">
        <v>1</v>
      </c>
      <c r="AJ50" s="183" t="s">
        <v>27</v>
      </c>
      <c r="AK50" s="341">
        <v>8</v>
      </c>
      <c r="AL50" s="368"/>
    </row>
    <row r="51" spans="1:38" ht="19.5">
      <c r="A51" s="341" t="s">
        <v>48</v>
      </c>
      <c r="B51" s="365"/>
      <c r="C51" s="342"/>
      <c r="D51" s="341"/>
      <c r="E51" s="365">
        <v>2</v>
      </c>
      <c r="F51" s="338"/>
      <c r="G51" s="341"/>
      <c r="H51" s="365">
        <v>2</v>
      </c>
      <c r="J51" s="341"/>
      <c r="K51" s="365">
        <v>2</v>
      </c>
      <c r="L51" s="183" t="s">
        <v>13</v>
      </c>
      <c r="M51" s="341">
        <v>7</v>
      </c>
      <c r="N51" s="348">
        <v>2</v>
      </c>
      <c r="O51" s="183" t="s">
        <v>182</v>
      </c>
      <c r="P51" s="341">
        <v>4</v>
      </c>
      <c r="Q51" s="366">
        <v>2</v>
      </c>
      <c r="R51" s="183" t="s">
        <v>189</v>
      </c>
      <c r="S51" s="341">
        <v>6</v>
      </c>
      <c r="T51" s="343">
        <v>2</v>
      </c>
      <c r="U51" s="189" t="s">
        <v>44</v>
      </c>
      <c r="V51" s="341"/>
      <c r="W51" s="343">
        <v>2</v>
      </c>
      <c r="X51" s="183" t="s">
        <v>136</v>
      </c>
      <c r="Y51" s="341">
        <v>6</v>
      </c>
      <c r="Z51" s="186" t="s">
        <v>50</v>
      </c>
      <c r="AA51" s="183" t="s">
        <v>50</v>
      </c>
      <c r="AB51" s="344" t="s">
        <v>50</v>
      </c>
      <c r="AC51" s="366">
        <v>2</v>
      </c>
      <c r="AD51" s="183" t="s">
        <v>27</v>
      </c>
      <c r="AE51" s="341">
        <v>9</v>
      </c>
      <c r="AF51" s="366">
        <v>2</v>
      </c>
      <c r="AG51" s="183" t="s">
        <v>163</v>
      </c>
      <c r="AH51" s="341">
        <v>11</v>
      </c>
      <c r="AI51" s="366">
        <v>2</v>
      </c>
      <c r="AJ51" s="183" t="s">
        <v>22</v>
      </c>
      <c r="AK51" s="341">
        <v>1</v>
      </c>
      <c r="AL51" s="368"/>
    </row>
    <row r="52" spans="1:38" ht="19.5">
      <c r="A52" s="341" t="s">
        <v>49</v>
      </c>
      <c r="B52" s="365"/>
      <c r="C52" s="342"/>
      <c r="D52" s="341"/>
      <c r="E52" s="365">
        <v>3</v>
      </c>
      <c r="G52" s="341"/>
      <c r="H52" s="365">
        <v>3</v>
      </c>
      <c r="I52" s="183"/>
      <c r="J52" s="341"/>
      <c r="K52" s="365">
        <v>3</v>
      </c>
      <c r="L52" s="189" t="s">
        <v>44</v>
      </c>
      <c r="M52" s="341"/>
      <c r="N52" s="348">
        <v>3</v>
      </c>
      <c r="O52" s="189" t="s">
        <v>44</v>
      </c>
      <c r="P52" s="341"/>
      <c r="Q52" s="366">
        <v>3</v>
      </c>
      <c r="R52" s="189" t="s">
        <v>44</v>
      </c>
      <c r="S52" s="341"/>
      <c r="T52" s="343">
        <v>3</v>
      </c>
      <c r="U52" s="183" t="s">
        <v>184</v>
      </c>
      <c r="V52" s="341">
        <v>1</v>
      </c>
      <c r="W52" s="343">
        <v>3</v>
      </c>
      <c r="X52" s="183" t="s">
        <v>185</v>
      </c>
      <c r="Y52" s="341">
        <v>6</v>
      </c>
      <c r="Z52" s="186" t="s">
        <v>50</v>
      </c>
      <c r="AA52" s="183" t="s">
        <v>50</v>
      </c>
      <c r="AB52" s="367" t="s">
        <v>50</v>
      </c>
      <c r="AC52" s="366">
        <v>3</v>
      </c>
      <c r="AD52" s="183" t="s">
        <v>22</v>
      </c>
      <c r="AE52" s="341">
        <v>2</v>
      </c>
      <c r="AF52" s="366">
        <v>3</v>
      </c>
      <c r="AG52" s="183" t="s">
        <v>27</v>
      </c>
      <c r="AH52" s="341">
        <v>8</v>
      </c>
      <c r="AI52" s="366">
        <v>3</v>
      </c>
      <c r="AJ52" s="189" t="s">
        <v>162</v>
      </c>
      <c r="AK52" s="341">
        <v>9</v>
      </c>
      <c r="AL52" s="368"/>
    </row>
    <row r="53" spans="1:38" ht="19.5">
      <c r="A53" s="341" t="s">
        <v>49</v>
      </c>
      <c r="B53" s="365"/>
      <c r="C53" s="342"/>
      <c r="D53" s="341"/>
      <c r="E53" s="365">
        <v>4</v>
      </c>
      <c r="F53" s="248"/>
      <c r="G53" s="341"/>
      <c r="H53" s="365">
        <v>4</v>
      </c>
      <c r="I53" s="248"/>
      <c r="J53" s="337"/>
      <c r="K53" s="365">
        <v>4</v>
      </c>
      <c r="L53" s="391"/>
      <c r="M53" s="337"/>
      <c r="N53" s="348">
        <v>4</v>
      </c>
      <c r="O53" s="385" t="s">
        <v>187</v>
      </c>
      <c r="P53" s="341"/>
      <c r="Q53" s="366">
        <v>4</v>
      </c>
      <c r="R53" s="189" t="s">
        <v>191</v>
      </c>
      <c r="S53" s="341">
        <v>6</v>
      </c>
      <c r="T53" s="343">
        <v>4</v>
      </c>
      <c r="U53" s="189" t="s">
        <v>190</v>
      </c>
      <c r="V53" s="341"/>
      <c r="W53" s="343">
        <v>4</v>
      </c>
      <c r="X53" s="242" t="s">
        <v>44</v>
      </c>
      <c r="Y53" s="341"/>
      <c r="Z53" s="186" t="s">
        <v>50</v>
      </c>
      <c r="AA53" s="183" t="s">
        <v>50</v>
      </c>
      <c r="AB53" s="344" t="s">
        <v>50</v>
      </c>
      <c r="AC53" s="366">
        <v>4</v>
      </c>
      <c r="AD53" s="242" t="s">
        <v>44</v>
      </c>
      <c r="AE53" s="341"/>
      <c r="AF53" s="366">
        <v>4</v>
      </c>
      <c r="AG53" s="183" t="s">
        <v>22</v>
      </c>
      <c r="AH53" s="341">
        <v>1</v>
      </c>
      <c r="AI53" s="366">
        <v>4</v>
      </c>
      <c r="AJ53" s="248" t="s">
        <v>44</v>
      </c>
      <c r="AK53" s="341"/>
      <c r="AL53" s="368" t="s">
        <v>103</v>
      </c>
    </row>
    <row r="54" spans="1:38" ht="19.5">
      <c r="A54" s="341" t="s">
        <v>29</v>
      </c>
      <c r="B54" s="365"/>
      <c r="C54" s="342"/>
      <c r="D54" s="341"/>
      <c r="E54" s="365"/>
      <c r="F54" s="349"/>
      <c r="G54" s="341"/>
      <c r="H54" s="365"/>
      <c r="J54" s="341"/>
      <c r="K54" s="365"/>
      <c r="L54" s="391"/>
      <c r="M54" s="341"/>
      <c r="N54" s="348">
        <v>5</v>
      </c>
      <c r="P54" s="341" t="s">
        <v>50</v>
      </c>
      <c r="Q54" s="366">
        <v>5</v>
      </c>
      <c r="R54" s="189" t="s">
        <v>188</v>
      </c>
      <c r="S54" s="341"/>
      <c r="T54" s="343">
        <v>5</v>
      </c>
      <c r="V54" s="341">
        <f>V50+V51+V52</f>
        <v>3</v>
      </c>
      <c r="W54" s="343">
        <v>5</v>
      </c>
      <c r="Y54" s="341"/>
      <c r="Z54" s="186" t="s">
        <v>50</v>
      </c>
      <c r="AA54" s="183"/>
      <c r="AB54" s="367" t="s">
        <v>50</v>
      </c>
      <c r="AC54" s="366">
        <v>5</v>
      </c>
      <c r="AD54" s="242"/>
      <c r="AE54" s="341"/>
      <c r="AF54" s="366">
        <v>5</v>
      </c>
      <c r="AG54" s="369"/>
      <c r="AH54" s="341"/>
      <c r="AI54" s="366">
        <v>5</v>
      </c>
      <c r="AJ54" s="183"/>
      <c r="AK54" s="341"/>
      <c r="AL54" s="368"/>
    </row>
    <row r="55" spans="1:38" ht="19.5">
      <c r="A55" s="341" t="s">
        <v>28</v>
      </c>
      <c r="B55" s="365"/>
      <c r="C55" s="342"/>
      <c r="D55" s="341"/>
      <c r="E55" s="365"/>
      <c r="F55" s="183"/>
      <c r="G55" s="341"/>
      <c r="H55" s="365"/>
      <c r="I55" s="183"/>
      <c r="J55" s="341"/>
      <c r="K55" s="365"/>
      <c r="L55" s="189"/>
      <c r="M55" s="341"/>
      <c r="N55" s="342">
        <v>6</v>
      </c>
      <c r="O55" s="397"/>
      <c r="P55" s="341">
        <f>P50+P51+P52+P53</f>
        <v>4</v>
      </c>
      <c r="Q55" s="343">
        <v>6</v>
      </c>
      <c r="R55" s="242"/>
      <c r="S55" s="341">
        <f>S50+S51+S52+S53</f>
        <v>19</v>
      </c>
      <c r="T55" s="392"/>
      <c r="U55" s="242"/>
      <c r="V55" s="341" t="s">
        <v>50</v>
      </c>
      <c r="W55" s="186"/>
      <c r="X55" s="242"/>
      <c r="Y55" s="341" t="s">
        <v>50</v>
      </c>
      <c r="Z55" s="186" t="s">
        <v>50</v>
      </c>
      <c r="AA55" s="242"/>
      <c r="AB55" s="344"/>
      <c r="AC55" s="186"/>
      <c r="AD55" s="189"/>
      <c r="AE55" s="341"/>
      <c r="AF55" s="343">
        <v>6</v>
      </c>
      <c r="AG55" s="189"/>
      <c r="AH55" s="341"/>
      <c r="AI55" s="343">
        <v>6</v>
      </c>
      <c r="AJ55" s="189"/>
      <c r="AK55" s="341" t="s">
        <v>50</v>
      </c>
      <c r="AL55" s="368"/>
    </row>
    <row r="56" spans="1:38" ht="19.5" customHeight="1">
      <c r="A56" s="341" t="s">
        <v>38</v>
      </c>
      <c r="B56" s="342"/>
      <c r="C56" s="342"/>
      <c r="D56" s="341"/>
      <c r="E56" s="342"/>
      <c r="F56" s="183"/>
      <c r="G56" s="337">
        <f>G50+G51+G52</f>
        <v>0</v>
      </c>
      <c r="H56" s="365"/>
      <c r="I56" s="183"/>
      <c r="J56" s="337">
        <f>J50+J51+J52</f>
        <v>0</v>
      </c>
      <c r="K56" s="365"/>
      <c r="L56" s="189"/>
      <c r="M56" s="337">
        <f>M50+M51+M52</f>
        <v>13</v>
      </c>
      <c r="N56" s="398"/>
      <c r="O56" s="397"/>
      <c r="P56" s="339"/>
      <c r="Q56" s="351"/>
      <c r="R56" s="242"/>
      <c r="S56" s="339"/>
      <c r="T56" s="351"/>
      <c r="U56" s="222"/>
      <c r="V56" s="339"/>
      <c r="W56" s="187" t="s">
        <v>50</v>
      </c>
      <c r="X56" s="189"/>
      <c r="Y56" s="339"/>
      <c r="Z56" s="186"/>
      <c r="AA56" s="242"/>
      <c r="AB56" s="371"/>
      <c r="AC56" s="187"/>
      <c r="AD56" s="189"/>
      <c r="AE56" s="339">
        <f>AE50+AE51+AE52+AE53</f>
        <v>17</v>
      </c>
      <c r="AF56" s="187"/>
      <c r="AG56" s="189"/>
      <c r="AH56" s="339">
        <f>AH50+AH51+AH52+AH53</f>
        <v>27</v>
      </c>
      <c r="AI56" s="187"/>
      <c r="AJ56" s="189"/>
      <c r="AK56" s="337">
        <f>AK50+AK51+AK52</f>
        <v>18</v>
      </c>
      <c r="AL56" s="368"/>
    </row>
    <row r="57" spans="1:38" s="412" customFormat="1" ht="19.5" customHeight="1">
      <c r="A57" s="399"/>
      <c r="B57" s="399"/>
      <c r="C57" s="399"/>
      <c r="D57" s="400"/>
      <c r="E57" s="399"/>
      <c r="F57" s="401"/>
      <c r="G57" s="400"/>
      <c r="H57" s="401"/>
      <c r="I57" s="401"/>
      <c r="J57" s="402"/>
      <c r="K57" s="403"/>
      <c r="L57" s="401"/>
      <c r="M57" s="404"/>
      <c r="N57" s="405"/>
      <c r="O57" s="405"/>
      <c r="P57" s="402"/>
      <c r="Q57" s="403"/>
      <c r="R57" s="406"/>
      <c r="S57" s="407"/>
      <c r="T57" s="408"/>
      <c r="U57" s="407"/>
      <c r="V57" s="407"/>
      <c r="W57" s="408"/>
      <c r="X57" s="407"/>
      <c r="Y57" s="402"/>
      <c r="Z57" s="409"/>
      <c r="AA57" s="409"/>
      <c r="AB57" s="409"/>
      <c r="AC57" s="410"/>
      <c r="AD57" s="409"/>
      <c r="AE57" s="411"/>
      <c r="AF57" s="408"/>
      <c r="AG57" s="407"/>
      <c r="AH57" s="407"/>
      <c r="AI57" s="408"/>
      <c r="AJ57" s="407"/>
      <c r="AK57" s="404"/>
      <c r="AL57" s="345"/>
    </row>
    <row r="58" spans="1:37" s="412" customFormat="1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 t="s">
        <v>104</v>
      </c>
      <c r="P58" s="264"/>
      <c r="Q58" s="264"/>
      <c r="R58" s="264" t="s">
        <v>105</v>
      </c>
      <c r="S58" s="264"/>
      <c r="T58" s="264"/>
      <c r="U58" s="264">
        <v>8</v>
      </c>
      <c r="V58" s="264"/>
      <c r="W58" s="264"/>
      <c r="X58" s="264" t="s">
        <v>106</v>
      </c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</row>
    <row r="59" spans="1:37" s="412" customFormat="1" ht="12.75">
      <c r="A59" s="264"/>
      <c r="B59" s="264"/>
      <c r="C59" s="264">
        <f>DCOUNTA(C9:C55,1,C10:C55)</f>
        <v>22</v>
      </c>
      <c r="D59" s="264">
        <f>D16+D24+D32+D40+D48+D56</f>
        <v>110</v>
      </c>
      <c r="E59" s="264"/>
      <c r="F59" s="264">
        <f>DCOUNTA(F9:F55,1,F11:F55)</f>
        <v>24</v>
      </c>
      <c r="G59" s="264">
        <f>G16+G24+G32+G40+G48+G56</f>
        <v>124</v>
      </c>
      <c r="H59" s="264"/>
      <c r="I59" s="264">
        <f>DCOUNTA(I9:I55,1,I10:I55)</f>
        <v>24</v>
      </c>
      <c r="J59" s="264">
        <f>J16+J24+J32+J40+J48+J56</f>
        <v>119</v>
      </c>
      <c r="K59" s="264"/>
      <c r="L59" s="264">
        <f>DCOUNTA(L9:L55,1,L10:L55)</f>
        <v>27</v>
      </c>
      <c r="M59" s="264">
        <f>M16+M24+M32+M40+M48+M56</f>
        <v>136</v>
      </c>
      <c r="N59" s="264"/>
      <c r="O59" s="264">
        <f>DCOUNTA(O9:O55,1,O10:O55)</f>
        <v>33</v>
      </c>
      <c r="P59" s="264">
        <f>P24+P24+P32+P40+P48+P56</f>
        <v>184</v>
      </c>
      <c r="Q59" s="264"/>
      <c r="R59" s="264">
        <f>DCOUNTA(R9:R55,1,R11:R55)</f>
        <v>35</v>
      </c>
      <c r="S59" s="264">
        <f>S16+S24+S32+S40+S48+S56</f>
        <v>210</v>
      </c>
      <c r="T59" s="264"/>
      <c r="U59" s="264">
        <f>DCOUNTA(U9:U55,1,U10:U55)</f>
        <v>35</v>
      </c>
      <c r="V59" s="264">
        <f>V16+V24+V32+V40+V48+V56</f>
        <v>87</v>
      </c>
      <c r="W59" s="264"/>
      <c r="X59" s="264">
        <f>DCOUNTA(X9:X55,1,X10:X55)</f>
        <v>36</v>
      </c>
      <c r="Y59" s="264">
        <f>Y16+Y24+Y32+Y40+Y48+Y56</f>
        <v>42</v>
      </c>
      <c r="Z59" s="264"/>
      <c r="AA59" s="264"/>
      <c r="AB59" s="264"/>
      <c r="AC59" s="264"/>
      <c r="AD59" s="264">
        <f>DCOUNTA(AD9:AD55,1,AD11:AD55)</f>
        <v>36</v>
      </c>
      <c r="AE59" s="264">
        <f>AE16+AE24+AE32+AE40+AE48+AE56</f>
        <v>118</v>
      </c>
      <c r="AF59" s="264"/>
      <c r="AG59" s="264">
        <f>DCOUNTA(AG9:AG55,1,AG10:AG55)</f>
        <v>37</v>
      </c>
      <c r="AH59" s="264">
        <f>AH16+AH24+AH32+AH40+AH48+AH56</f>
        <v>136</v>
      </c>
      <c r="AI59" s="264"/>
      <c r="AJ59" s="264"/>
      <c r="AK59" s="264"/>
    </row>
    <row r="60" spans="3:37" s="412" customFormat="1" ht="12.75">
      <c r="C60" s="93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>
        <f>DCOUNTA(AJ9:AJ55,1,AJ10:AJ55)</f>
        <v>36</v>
      </c>
      <c r="AK60" s="264">
        <f>AK16+AK24+AK32+AK40+AK48+AK56</f>
        <v>68</v>
      </c>
    </row>
    <row r="61" spans="8:37" s="412" customFormat="1" ht="12.75"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</row>
    <row r="62" spans="8:37" s="412" customFormat="1" ht="12.75"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</row>
    <row r="63" s="412" customFormat="1" ht="12.75"/>
    <row r="64" s="412" customFormat="1" ht="12.75"/>
    <row r="65" s="412" customFormat="1" ht="12.75"/>
    <row r="66" s="412" customFormat="1" ht="12.75"/>
    <row r="67" s="412" customFormat="1" ht="12.75"/>
    <row r="68" s="412" customFormat="1" ht="12.75"/>
    <row r="69" s="412" customFormat="1" ht="12.75"/>
    <row r="70" s="412" customFormat="1" ht="12.75"/>
    <row r="71" s="412" customFormat="1" ht="12.75"/>
    <row r="72" s="412" customFormat="1" ht="12.75"/>
    <row r="73" s="412" customFormat="1" ht="12.75"/>
    <row r="74" s="412" customFormat="1" ht="12.75"/>
    <row r="75" s="412" customFormat="1" ht="12.75"/>
    <row r="76" s="412" customFormat="1" ht="12.75"/>
    <row r="77" spans="1:37" ht="12.75">
      <c r="A77" s="414"/>
      <c r="B77" s="414"/>
      <c r="C77" s="414"/>
      <c r="D77" s="414"/>
      <c r="E77" s="414"/>
      <c r="F77" s="414"/>
      <c r="G77" s="414"/>
      <c r="J77" s="412"/>
      <c r="M77" s="414"/>
      <c r="P77" s="414"/>
      <c r="S77" s="414"/>
      <c r="V77" s="414"/>
      <c r="Y77" s="414"/>
      <c r="Z77" s="412"/>
      <c r="AA77" s="412"/>
      <c r="AB77" s="412"/>
      <c r="AC77" s="412"/>
      <c r="AE77" s="414"/>
      <c r="AH77" s="414"/>
      <c r="AJ77" s="412"/>
      <c r="AK77" s="412"/>
    </row>
    <row r="78" spans="1:37" ht="12.75">
      <c r="A78" s="414"/>
      <c r="B78" s="414"/>
      <c r="C78" s="414"/>
      <c r="D78" s="414"/>
      <c r="E78" s="414"/>
      <c r="F78" s="414"/>
      <c r="G78" s="414"/>
      <c r="M78" s="414"/>
      <c r="P78" s="414"/>
      <c r="S78" s="414"/>
      <c r="V78" s="414"/>
      <c r="Y78" s="414"/>
      <c r="Z78" s="412"/>
      <c r="AA78" s="412"/>
      <c r="AB78" s="412"/>
      <c r="AC78" s="412"/>
      <c r="AE78" s="414"/>
      <c r="AH78" s="414"/>
      <c r="AJ78" s="412"/>
      <c r="AK78" s="412"/>
    </row>
    <row r="79" spans="1:37" ht="12.75">
      <c r="A79" s="414"/>
      <c r="B79" s="414"/>
      <c r="C79" s="414"/>
      <c r="D79" s="414"/>
      <c r="E79" s="414"/>
      <c r="F79" s="414"/>
      <c r="G79" s="414"/>
      <c r="M79" s="414"/>
      <c r="P79" s="414"/>
      <c r="S79" s="414"/>
      <c r="V79" s="414"/>
      <c r="Y79" s="414"/>
      <c r="Z79" s="412"/>
      <c r="AA79" s="412"/>
      <c r="AB79" s="412"/>
      <c r="AC79" s="412"/>
      <c r="AE79" s="414"/>
      <c r="AH79" s="414"/>
      <c r="AJ79" s="412"/>
      <c r="AK79" s="412"/>
    </row>
    <row r="80" spans="1:37" ht="12.75">
      <c r="A80" s="414"/>
      <c r="B80" s="414"/>
      <c r="C80" s="414"/>
      <c r="D80" s="414"/>
      <c r="E80" s="414"/>
      <c r="F80" s="414"/>
      <c r="G80" s="414"/>
      <c r="M80" s="414"/>
      <c r="P80" s="414"/>
      <c r="S80" s="414"/>
      <c r="V80" s="414"/>
      <c r="Y80" s="414"/>
      <c r="Z80" s="412"/>
      <c r="AA80" s="412"/>
      <c r="AB80" s="412"/>
      <c r="AC80" s="412"/>
      <c r="AE80" s="414"/>
      <c r="AH80" s="414"/>
      <c r="AJ80" s="412"/>
      <c r="AK80" s="412"/>
    </row>
    <row r="81" spans="1:37" ht="12.75">
      <c r="A81" s="414"/>
      <c r="B81" s="414"/>
      <c r="C81" s="414"/>
      <c r="D81" s="414"/>
      <c r="E81" s="414"/>
      <c r="F81" s="414"/>
      <c r="G81" s="414"/>
      <c r="M81" s="414"/>
      <c r="P81" s="414"/>
      <c r="S81" s="414"/>
      <c r="V81" s="414"/>
      <c r="Y81" s="414"/>
      <c r="Z81" s="412"/>
      <c r="AA81" s="412"/>
      <c r="AB81" s="412"/>
      <c r="AC81" s="412"/>
      <c r="AE81" s="414"/>
      <c r="AH81" s="414"/>
      <c r="AJ81" s="412"/>
      <c r="AK81" s="412"/>
    </row>
    <row r="82" spans="1:37" ht="12.75">
      <c r="A82" s="414"/>
      <c r="B82" s="414"/>
      <c r="C82" s="414"/>
      <c r="D82" s="414"/>
      <c r="E82" s="414"/>
      <c r="F82" s="414"/>
      <c r="G82" s="414"/>
      <c r="M82" s="414"/>
      <c r="P82" s="414"/>
      <c r="S82" s="414"/>
      <c r="V82" s="414"/>
      <c r="Y82" s="414"/>
      <c r="Z82" s="412"/>
      <c r="AA82" s="412"/>
      <c r="AB82" s="412"/>
      <c r="AC82" s="412"/>
      <c r="AD82" s="412"/>
      <c r="AE82" s="412"/>
      <c r="AG82" s="412"/>
      <c r="AH82" s="412"/>
      <c r="AJ82" s="412"/>
      <c r="AK82" s="412"/>
    </row>
    <row r="83" spans="1:37" ht="12.75">
      <c r="A83" s="414"/>
      <c r="B83" s="414"/>
      <c r="C83" s="414"/>
      <c r="D83" s="414"/>
      <c r="E83" s="414"/>
      <c r="F83" s="414"/>
      <c r="G83" s="414"/>
      <c r="S83" s="414"/>
      <c r="V83" s="414"/>
      <c r="Y83" s="414"/>
      <c r="Z83" s="412"/>
      <c r="AA83" s="412"/>
      <c r="AB83" s="412"/>
      <c r="AC83" s="412"/>
      <c r="AD83" s="412"/>
      <c r="AE83" s="412"/>
      <c r="AG83" s="412"/>
      <c r="AH83" s="412"/>
      <c r="AJ83" s="412"/>
      <c r="AK83" s="412"/>
    </row>
    <row r="84" spans="1:37" ht="12.75">
      <c r="A84" s="414"/>
      <c r="B84" s="414"/>
      <c r="C84" s="414"/>
      <c r="D84" s="414"/>
      <c r="E84" s="414"/>
      <c r="F84" s="414"/>
      <c r="G84" s="414"/>
      <c r="S84" s="414"/>
      <c r="V84" s="414"/>
      <c r="Y84" s="414"/>
      <c r="Z84" s="412"/>
      <c r="AA84" s="412"/>
      <c r="AB84" s="412"/>
      <c r="AC84" s="412"/>
      <c r="AD84" s="412"/>
      <c r="AE84" s="412"/>
      <c r="AG84" s="412"/>
      <c r="AH84" s="412"/>
      <c r="AJ84" s="412"/>
      <c r="AK84" s="412"/>
    </row>
    <row r="85" spans="1:37" ht="12.75">
      <c r="A85" s="414"/>
      <c r="B85" s="414"/>
      <c r="C85" s="414"/>
      <c r="D85" s="414"/>
      <c r="E85" s="414"/>
      <c r="F85" s="414"/>
      <c r="G85" s="414"/>
      <c r="S85" s="414"/>
      <c r="V85" s="414"/>
      <c r="Y85" s="414"/>
      <c r="Z85" s="412"/>
      <c r="AA85" s="412"/>
      <c r="AB85" s="412"/>
      <c r="AC85" s="412"/>
      <c r="AD85" s="412"/>
      <c r="AE85" s="412"/>
      <c r="AG85" s="412"/>
      <c r="AH85" s="412"/>
      <c r="AJ85" s="412"/>
      <c r="AK85" s="412"/>
    </row>
    <row r="86" spans="1:37" ht="12.75">
      <c r="A86" s="414"/>
      <c r="B86" s="414"/>
      <c r="C86" s="414"/>
      <c r="D86" s="414"/>
      <c r="E86" s="414"/>
      <c r="F86" s="414"/>
      <c r="G86" s="414"/>
      <c r="S86" s="414"/>
      <c r="V86" s="414"/>
      <c r="Y86" s="414"/>
      <c r="Z86" s="412"/>
      <c r="AA86" s="412"/>
      <c r="AB86" s="412"/>
      <c r="AC86" s="412"/>
      <c r="AD86" s="412"/>
      <c r="AE86" s="412"/>
      <c r="AG86" s="412"/>
      <c r="AH86" s="412"/>
      <c r="AJ86" s="412"/>
      <c r="AK86" s="412"/>
    </row>
    <row r="87" spans="1:37" ht="12.75">
      <c r="A87" s="414"/>
      <c r="B87" s="414"/>
      <c r="C87" s="414"/>
      <c r="D87" s="414"/>
      <c r="E87" s="414"/>
      <c r="F87" s="414"/>
      <c r="G87" s="414"/>
      <c r="S87" s="414"/>
      <c r="V87" s="414"/>
      <c r="Y87" s="414"/>
      <c r="Z87" s="412"/>
      <c r="AA87" s="412"/>
      <c r="AB87" s="412"/>
      <c r="AC87" s="412"/>
      <c r="AD87" s="412"/>
      <c r="AE87" s="412"/>
      <c r="AG87" s="412"/>
      <c r="AH87" s="412"/>
      <c r="AJ87" s="412"/>
      <c r="AK87" s="412"/>
    </row>
    <row r="88" spans="1:37" ht="12.75">
      <c r="A88" s="414"/>
      <c r="B88" s="414"/>
      <c r="C88" s="414"/>
      <c r="D88" s="414"/>
      <c r="E88" s="414"/>
      <c r="F88" s="414"/>
      <c r="G88" s="414"/>
      <c r="S88" s="414"/>
      <c r="V88" s="414"/>
      <c r="Y88" s="414"/>
      <c r="Z88" s="412"/>
      <c r="AA88" s="412"/>
      <c r="AB88" s="412"/>
      <c r="AC88" s="412"/>
      <c r="AD88" s="412"/>
      <c r="AE88" s="412"/>
      <c r="AG88" s="412"/>
      <c r="AH88" s="412"/>
      <c r="AJ88" s="412"/>
      <c r="AK88" s="412"/>
    </row>
    <row r="89" spans="1:37" ht="12.75">
      <c r="A89" s="414"/>
      <c r="B89" s="414"/>
      <c r="C89" s="414"/>
      <c r="D89" s="414"/>
      <c r="E89" s="414"/>
      <c r="F89" s="414"/>
      <c r="G89" s="414"/>
      <c r="S89" s="414"/>
      <c r="V89" s="414"/>
      <c r="Y89" s="414"/>
      <c r="Z89" s="412"/>
      <c r="AA89" s="412"/>
      <c r="AB89" s="412"/>
      <c r="AC89" s="412"/>
      <c r="AD89" s="412"/>
      <c r="AE89" s="412"/>
      <c r="AG89" s="412"/>
      <c r="AH89" s="412"/>
      <c r="AJ89" s="412"/>
      <c r="AK89" s="412"/>
    </row>
    <row r="90" spans="1:37" ht="12.75">
      <c r="A90" s="414"/>
      <c r="B90" s="414"/>
      <c r="C90" s="414"/>
      <c r="D90" s="414"/>
      <c r="E90" s="414"/>
      <c r="F90" s="414"/>
      <c r="G90" s="414"/>
      <c r="S90" s="414"/>
      <c r="V90" s="414"/>
      <c r="Y90" s="414"/>
      <c r="Z90" s="412"/>
      <c r="AA90" s="412"/>
      <c r="AB90" s="412"/>
      <c r="AC90" s="412"/>
      <c r="AD90" s="412"/>
      <c r="AE90" s="412"/>
      <c r="AG90" s="412"/>
      <c r="AH90" s="412"/>
      <c r="AJ90" s="412"/>
      <c r="AK90" s="412"/>
    </row>
    <row r="91" spans="1:37" ht="12.75">
      <c r="A91" s="414"/>
      <c r="B91" s="414"/>
      <c r="C91" s="414"/>
      <c r="D91" s="414"/>
      <c r="E91" s="414"/>
      <c r="F91" s="414"/>
      <c r="G91" s="414"/>
      <c r="S91" s="414"/>
      <c r="V91" s="414"/>
      <c r="Y91" s="414"/>
      <c r="Z91" s="412"/>
      <c r="AA91" s="412"/>
      <c r="AB91" s="412"/>
      <c r="AC91" s="412"/>
      <c r="AD91" s="412"/>
      <c r="AE91" s="412"/>
      <c r="AG91" s="412"/>
      <c r="AH91" s="412"/>
      <c r="AJ91" s="412"/>
      <c r="AK91" s="412"/>
    </row>
    <row r="92" spans="1:37" ht="12.75">
      <c r="A92" s="414"/>
      <c r="B92" s="414"/>
      <c r="C92" s="414"/>
      <c r="D92" s="414"/>
      <c r="E92" s="414"/>
      <c r="F92" s="414"/>
      <c r="G92" s="414"/>
      <c r="S92" s="414"/>
      <c r="V92" s="414"/>
      <c r="Y92" s="414"/>
      <c r="Z92" s="412"/>
      <c r="AA92" s="412"/>
      <c r="AB92" s="412"/>
      <c r="AC92" s="412"/>
      <c r="AD92" s="412"/>
      <c r="AE92" s="412"/>
      <c r="AG92" s="412"/>
      <c r="AH92" s="412"/>
      <c r="AJ92" s="412"/>
      <c r="AK92" s="412"/>
    </row>
    <row r="93" spans="1:37" ht="12.75">
      <c r="A93" s="414"/>
      <c r="B93" s="414"/>
      <c r="C93" s="414"/>
      <c r="D93" s="414"/>
      <c r="E93" s="414"/>
      <c r="F93" s="414"/>
      <c r="G93" s="414"/>
      <c r="S93" s="414"/>
      <c r="V93" s="414"/>
      <c r="Y93" s="414"/>
      <c r="Z93" s="412"/>
      <c r="AA93" s="412"/>
      <c r="AB93" s="412"/>
      <c r="AC93" s="412"/>
      <c r="AD93" s="412"/>
      <c r="AE93" s="412"/>
      <c r="AG93" s="412"/>
      <c r="AH93" s="412"/>
      <c r="AJ93" s="412"/>
      <c r="AK93" s="412"/>
    </row>
    <row r="94" spans="1:37" ht="12.75">
      <c r="A94" s="414"/>
      <c r="B94" s="414"/>
      <c r="C94" s="414"/>
      <c r="D94" s="414"/>
      <c r="E94" s="414"/>
      <c r="F94" s="414"/>
      <c r="G94" s="414"/>
      <c r="S94" s="414"/>
      <c r="V94" s="414"/>
      <c r="Y94" s="414"/>
      <c r="Z94" s="412"/>
      <c r="AA94" s="412"/>
      <c r="AB94" s="412"/>
      <c r="AC94" s="412"/>
      <c r="AD94" s="412"/>
      <c r="AE94" s="412"/>
      <c r="AG94" s="412"/>
      <c r="AH94" s="412"/>
      <c r="AJ94" s="412"/>
      <c r="AK94" s="412"/>
    </row>
    <row r="95" spans="1:37" ht="12.75">
      <c r="A95" s="414"/>
      <c r="B95" s="414"/>
      <c r="C95" s="414"/>
      <c r="D95" s="414"/>
      <c r="E95" s="414"/>
      <c r="F95" s="414"/>
      <c r="G95" s="414"/>
      <c r="S95" s="414"/>
      <c r="V95" s="414"/>
      <c r="Y95" s="414"/>
      <c r="Z95" s="412"/>
      <c r="AA95" s="412"/>
      <c r="AB95" s="412"/>
      <c r="AC95" s="412"/>
      <c r="AD95" s="412"/>
      <c r="AE95" s="412"/>
      <c r="AG95" s="412"/>
      <c r="AH95" s="412"/>
      <c r="AJ95" s="412"/>
      <c r="AK95" s="412"/>
    </row>
    <row r="96" spans="1:37" ht="12.75">
      <c r="A96" s="414"/>
      <c r="B96" s="414"/>
      <c r="C96" s="414"/>
      <c r="D96" s="414"/>
      <c r="E96" s="414"/>
      <c r="F96" s="414"/>
      <c r="G96" s="414"/>
      <c r="S96" s="414"/>
      <c r="V96" s="414"/>
      <c r="Y96" s="414"/>
      <c r="Z96" s="412"/>
      <c r="AA96" s="412"/>
      <c r="AB96" s="412"/>
      <c r="AC96" s="412"/>
      <c r="AD96" s="412"/>
      <c r="AE96" s="412"/>
      <c r="AG96" s="412"/>
      <c r="AH96" s="412"/>
      <c r="AJ96" s="412"/>
      <c r="AK96" s="412"/>
    </row>
    <row r="97" spans="1:37" ht="12.75">
      <c r="A97" s="414"/>
      <c r="B97" s="414"/>
      <c r="C97" s="414"/>
      <c r="D97" s="414"/>
      <c r="E97" s="414"/>
      <c r="F97" s="414"/>
      <c r="G97" s="414"/>
      <c r="S97" s="414"/>
      <c r="V97" s="414"/>
      <c r="Y97" s="414"/>
      <c r="Z97" s="412"/>
      <c r="AA97" s="412"/>
      <c r="AB97" s="412"/>
      <c r="AC97" s="412"/>
      <c r="AD97" s="412"/>
      <c r="AE97" s="412"/>
      <c r="AG97" s="412"/>
      <c r="AH97" s="412"/>
      <c r="AJ97" s="412"/>
      <c r="AK97" s="412"/>
    </row>
    <row r="98" spans="1:37" ht="12.75">
      <c r="A98" s="414"/>
      <c r="B98" s="414"/>
      <c r="C98" s="414"/>
      <c r="D98" s="414"/>
      <c r="E98" s="414"/>
      <c r="F98" s="414"/>
      <c r="G98" s="414"/>
      <c r="S98" s="414"/>
      <c r="V98" s="414"/>
      <c r="Y98" s="414"/>
      <c r="Z98" s="412"/>
      <c r="AA98" s="412"/>
      <c r="AB98" s="412"/>
      <c r="AC98" s="412"/>
      <c r="AD98" s="412"/>
      <c r="AE98" s="412"/>
      <c r="AG98" s="412"/>
      <c r="AH98" s="412"/>
      <c r="AJ98" s="412"/>
      <c r="AK98" s="412"/>
    </row>
    <row r="99" spans="1:37" ht="12.75">
      <c r="A99" s="414"/>
      <c r="B99" s="414"/>
      <c r="C99" s="414"/>
      <c r="D99" s="414"/>
      <c r="E99" s="414"/>
      <c r="F99" s="414"/>
      <c r="G99" s="414"/>
      <c r="S99" s="414"/>
      <c r="V99" s="414"/>
      <c r="Y99" s="414"/>
      <c r="Z99" s="412"/>
      <c r="AA99" s="412"/>
      <c r="AB99" s="412"/>
      <c r="AC99" s="412"/>
      <c r="AD99" s="412"/>
      <c r="AE99" s="412"/>
      <c r="AG99" s="412"/>
      <c r="AH99" s="412"/>
      <c r="AJ99" s="412"/>
      <c r="AK99" s="412"/>
    </row>
    <row r="100" spans="1:37" ht="12.75">
      <c r="A100" s="414"/>
      <c r="B100" s="414"/>
      <c r="C100" s="414"/>
      <c r="D100" s="414"/>
      <c r="E100" s="414"/>
      <c r="F100" s="414"/>
      <c r="G100" s="414"/>
      <c r="S100" s="414"/>
      <c r="V100" s="414"/>
      <c r="Y100" s="414"/>
      <c r="Z100" s="412"/>
      <c r="AA100" s="412"/>
      <c r="AB100" s="412"/>
      <c r="AC100" s="412"/>
      <c r="AD100" s="412"/>
      <c r="AE100" s="412"/>
      <c r="AG100" s="412"/>
      <c r="AH100" s="412"/>
      <c r="AJ100" s="412"/>
      <c r="AK100" s="412"/>
    </row>
    <row r="101" spans="1:37" ht="12.75">
      <c r="A101" s="414"/>
      <c r="B101" s="414"/>
      <c r="C101" s="414"/>
      <c r="D101" s="414"/>
      <c r="E101" s="414"/>
      <c r="F101" s="414"/>
      <c r="G101" s="414"/>
      <c r="S101" s="414"/>
      <c r="V101" s="414"/>
      <c r="Y101" s="414"/>
      <c r="Z101" s="412"/>
      <c r="AA101" s="412"/>
      <c r="AB101" s="412"/>
      <c r="AC101" s="412"/>
      <c r="AD101" s="412"/>
      <c r="AE101" s="412"/>
      <c r="AG101" s="412"/>
      <c r="AH101" s="412"/>
      <c r="AJ101" s="412"/>
      <c r="AK101" s="412"/>
    </row>
    <row r="102" spans="1:37" ht="12.75">
      <c r="A102" s="414"/>
      <c r="B102" s="414"/>
      <c r="C102" s="414"/>
      <c r="D102" s="414"/>
      <c r="E102" s="414"/>
      <c r="F102" s="414"/>
      <c r="G102" s="414"/>
      <c r="S102" s="414"/>
      <c r="V102" s="414"/>
      <c r="Y102" s="414"/>
      <c r="Z102" s="412"/>
      <c r="AA102" s="412"/>
      <c r="AB102" s="412"/>
      <c r="AC102" s="412"/>
      <c r="AD102" s="412"/>
      <c r="AE102" s="412"/>
      <c r="AG102" s="412"/>
      <c r="AH102" s="412"/>
      <c r="AJ102" s="412"/>
      <c r="AK102" s="412"/>
    </row>
    <row r="103" spans="1:37" ht="12.75">
      <c r="A103" s="414"/>
      <c r="B103" s="414"/>
      <c r="C103" s="414"/>
      <c r="D103" s="414"/>
      <c r="E103" s="414"/>
      <c r="F103" s="414"/>
      <c r="G103" s="414"/>
      <c r="S103" s="414"/>
      <c r="V103" s="414"/>
      <c r="Y103" s="414"/>
      <c r="AG103" s="412"/>
      <c r="AH103" s="412"/>
      <c r="AJ103" s="412"/>
      <c r="AK103" s="412"/>
    </row>
    <row r="104" spans="1:37" ht="12.75">
      <c r="A104" s="414"/>
      <c r="B104" s="414"/>
      <c r="C104" s="414"/>
      <c r="D104" s="414"/>
      <c r="E104" s="414"/>
      <c r="F104" s="414"/>
      <c r="G104" s="414"/>
      <c r="S104" s="414"/>
      <c r="V104" s="414"/>
      <c r="Y104" s="414"/>
      <c r="AG104" s="412"/>
      <c r="AH104" s="412"/>
      <c r="AJ104" s="412"/>
      <c r="AK104" s="412"/>
    </row>
    <row r="105" spans="33:34" ht="12.75">
      <c r="AG105" s="412"/>
      <c r="AH105" s="412"/>
    </row>
    <row r="106" spans="33:34" ht="12.75">
      <c r="AG106" s="412"/>
      <c r="AH106" s="412"/>
    </row>
    <row r="107" spans="33:34" ht="12.75">
      <c r="AG107" s="412"/>
      <c r="AH107" s="412"/>
    </row>
    <row r="108" spans="33:34" ht="12.75">
      <c r="AG108" s="412"/>
      <c r="AH108" s="412"/>
    </row>
    <row r="109" spans="33:34" ht="12.75">
      <c r="AG109" s="412"/>
      <c r="AH109" s="412"/>
    </row>
    <row r="110" spans="33:34" ht="12.75">
      <c r="AG110" s="412"/>
      <c r="AH110" s="412"/>
    </row>
    <row r="111" spans="33:34" ht="12.75">
      <c r="AG111" s="412"/>
      <c r="AH111" s="412"/>
    </row>
    <row r="112" spans="33:34" ht="12.75">
      <c r="AG112" s="412"/>
      <c r="AH112" s="412"/>
    </row>
    <row r="113" spans="33:34" ht="12.75">
      <c r="AG113" s="412"/>
      <c r="AH113" s="412"/>
    </row>
    <row r="114" spans="33:34" ht="12.75">
      <c r="AG114" s="412"/>
      <c r="AH114" s="412"/>
    </row>
    <row r="115" spans="33:34" ht="12.75">
      <c r="AG115" s="412"/>
      <c r="AH115" s="412"/>
    </row>
    <row r="116" spans="33:34" ht="12.75">
      <c r="AG116" s="412"/>
      <c r="AH116" s="412"/>
    </row>
    <row r="117" spans="33:34" ht="12.75">
      <c r="AG117" s="412"/>
      <c r="AH117" s="412"/>
    </row>
    <row r="118" spans="33:34" ht="12.75">
      <c r="AG118" s="412"/>
      <c r="AH118" s="412"/>
    </row>
    <row r="119" spans="33:34" ht="12.75">
      <c r="AG119" s="412"/>
      <c r="AH119" s="412"/>
    </row>
    <row r="120" spans="33:34" ht="12.75">
      <c r="AG120" s="412"/>
      <c r="AH120" s="412"/>
    </row>
    <row r="121" spans="33:34" ht="12.75">
      <c r="AG121" s="412"/>
      <c r="AH121" s="412"/>
    </row>
    <row r="122" spans="33:34" ht="12.75">
      <c r="AG122" s="412"/>
      <c r="AH122" s="412"/>
    </row>
    <row r="123" spans="33:34" ht="12.75">
      <c r="AG123" s="412"/>
      <c r="AH123" s="412"/>
    </row>
    <row r="124" spans="33:34" ht="12.75">
      <c r="AG124" s="412"/>
      <c r="AH124" s="412"/>
    </row>
    <row r="125" spans="33:34" ht="12.75">
      <c r="AG125" s="412"/>
      <c r="AH125" s="412"/>
    </row>
    <row r="126" spans="33:34" ht="12.75">
      <c r="AG126" s="412"/>
      <c r="AH126" s="412"/>
    </row>
    <row r="127" spans="33:34" ht="12.75">
      <c r="AG127" s="412"/>
      <c r="AH127" s="412"/>
    </row>
    <row r="128" spans="33:34" ht="12.75">
      <c r="AG128" s="412"/>
      <c r="AH128" s="412"/>
    </row>
  </sheetData>
  <sheetProtection selectLockedCells="1" selectUnlockedCells="1"/>
  <mergeCells count="16">
    <mergeCell ref="AF6:AH6"/>
    <mergeCell ref="AI6:AK6"/>
    <mergeCell ref="N6:P6"/>
    <mergeCell ref="Q6:S6"/>
    <mergeCell ref="T6:V6"/>
    <mergeCell ref="W6:Y6"/>
    <mergeCell ref="AG2:AK4"/>
    <mergeCell ref="A5:AK5"/>
    <mergeCell ref="B6:D6"/>
    <mergeCell ref="E6:G6"/>
    <mergeCell ref="H6:J6"/>
    <mergeCell ref="K6:M6"/>
    <mergeCell ref="A2:K4"/>
    <mergeCell ref="L2:O4"/>
    <mergeCell ref="Z6:AB6"/>
    <mergeCell ref="AC6:AE6"/>
  </mergeCells>
  <printOptions gridLines="1"/>
  <pageMargins left="0.1968503937007874" right="0.1968503937007874" top="0.4724409448818898" bottom="0.35433070866141736" header="0.5118110236220472" footer="0.5118110236220472"/>
  <pageSetup fitToHeight="2" fitToWidth="2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2013-10-24T05:53:48Z</cp:lastPrinted>
  <dcterms:modified xsi:type="dcterms:W3CDTF">2013-10-24T05:54:06Z</dcterms:modified>
  <cp:category/>
  <cp:version/>
  <cp:contentType/>
  <cp:contentStatus/>
</cp:coreProperties>
</file>